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re.vest\Downloads\"/>
    </mc:Choice>
  </mc:AlternateContent>
  <bookViews>
    <workbookView xWindow="0" yWindow="0" windowWidth="24000" windowHeight="960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2" l="1"/>
  <c r="F72" i="2"/>
  <c r="F71" i="2"/>
  <c r="F69" i="2"/>
  <c r="F68" i="2"/>
  <c r="F67" i="2"/>
  <c r="F66" i="2"/>
  <c r="F64" i="2" s="1"/>
  <c r="F63" i="2"/>
  <c r="F62" i="2"/>
  <c r="F61" i="2"/>
  <c r="F58" i="2" s="1"/>
  <c r="F60" i="2"/>
  <c r="F57" i="2"/>
  <c r="F56" i="2"/>
  <c r="F53" i="2"/>
  <c r="F52" i="2"/>
  <c r="F51" i="2"/>
  <c r="F50" i="2"/>
  <c r="F49" i="2"/>
  <c r="F48" i="2"/>
  <c r="F47" i="2"/>
  <c r="F46" i="2"/>
  <c r="F45" i="2"/>
  <c r="F44" i="2"/>
  <c r="F43" i="2"/>
  <c r="F40" i="2" s="1"/>
  <c r="F42" i="2"/>
  <c r="F39" i="2"/>
  <c r="F38" i="2"/>
  <c r="F35" i="2" s="1"/>
  <c r="F37" i="2"/>
  <c r="F34" i="2"/>
  <c r="F33" i="2"/>
  <c r="F29" i="2" s="1"/>
  <c r="F32" i="2"/>
  <c r="F31" i="2"/>
  <c r="F28" i="2"/>
  <c r="F27" i="2"/>
  <c r="F26" i="2"/>
  <c r="F25" i="2"/>
  <c r="F23" i="2"/>
  <c r="F22" i="2"/>
  <c r="F21" i="2"/>
  <c r="F20" i="2"/>
  <c r="F18" i="2"/>
  <c r="F17" i="2"/>
  <c r="F16" i="2"/>
  <c r="F15" i="2"/>
  <c r="F13" i="2"/>
  <c r="F75" i="1"/>
  <c r="F39" i="1"/>
  <c r="F38" i="1"/>
  <c r="F37" i="1"/>
  <c r="F35" i="1"/>
  <c r="F62" i="1"/>
  <c r="F61" i="1"/>
  <c r="F60" i="1"/>
  <c r="F58" i="1" s="1"/>
  <c r="F54" i="2" l="1"/>
  <c r="F75" i="2" s="1"/>
  <c r="F26" i="1"/>
  <c r="F27" i="1"/>
  <c r="F28" i="1"/>
  <c r="F32" i="1"/>
  <c r="F33" i="1"/>
  <c r="F34" i="1"/>
  <c r="F72" i="1"/>
  <c r="F73" i="1"/>
  <c r="F71" i="1"/>
  <c r="F31" i="1"/>
  <c r="F25" i="1" l="1"/>
  <c r="F23" i="1" l="1"/>
  <c r="F29" i="1"/>
  <c r="F53" i="1"/>
  <c r="F52" i="1"/>
  <c r="F51" i="1"/>
  <c r="F50" i="1"/>
  <c r="F49" i="1"/>
  <c r="F48" i="1"/>
  <c r="F47" i="1"/>
  <c r="F46" i="1"/>
  <c r="F45" i="1"/>
  <c r="F44" i="1"/>
  <c r="F43" i="1"/>
  <c r="F42" i="1"/>
  <c r="F69" i="1"/>
  <c r="F68" i="1"/>
  <c r="F67" i="1"/>
  <c r="F66" i="1"/>
  <c r="F63" i="1"/>
  <c r="F57" i="1"/>
  <c r="F56" i="1"/>
  <c r="F40" i="1" l="1"/>
  <c r="F64" i="1"/>
  <c r="F54" i="1"/>
  <c r="F22" i="1"/>
  <c r="F21" i="1"/>
  <c r="F20" i="1"/>
  <c r="F17" i="1"/>
  <c r="F16" i="1"/>
  <c r="F15" i="1"/>
  <c r="F18" i="1" l="1"/>
  <c r="F13" i="1"/>
</calcChain>
</file>

<file path=xl/comments1.xml><?xml version="1.0" encoding="utf-8"?>
<comments xmlns="http://schemas.openxmlformats.org/spreadsheetml/2006/main">
  <authors>
    <author>kati</author>
  </authors>
  <commentList>
    <comment ref="B23" authorId="0" shapeId="0">
      <text>
        <r>
          <rPr>
            <b/>
            <sz val="8"/>
            <color indexed="81"/>
            <rFont val="Tahoma"/>
            <family val="2"/>
            <charset val="186"/>
          </rPr>
          <t>Puusepp:</t>
        </r>
        <r>
          <rPr>
            <sz val="8"/>
            <color indexed="81"/>
            <rFont val="Tahoma"/>
            <family val="2"/>
            <charset val="186"/>
          </rPr>
          <t xml:space="preserve">
Toiduained (ka ühekordsed toidutarvikud, kui need ostetakse koos toiduainetega ühe arvega ja neid ei ole otstarbekas jagada)</t>
        </r>
      </text>
    </comment>
    <comment ref="B29" authorId="0" shapeId="0">
      <text>
        <r>
          <rPr>
            <b/>
            <sz val="8"/>
            <color indexed="81"/>
            <rFont val="Tahoma"/>
            <family val="2"/>
            <charset val="186"/>
          </rPr>
          <t>Puusepp:</t>
        </r>
        <r>
          <rPr>
            <sz val="8"/>
            <color indexed="81"/>
            <rFont val="Tahoma"/>
            <family val="2"/>
            <charset val="186"/>
          </rPr>
          <t xml:space="preserve">
Ostetud toitlustusteenus (nt toitlustamine kusagil äriettevõtte sööklas) </t>
        </r>
      </text>
    </comment>
    <comment ref="B35" authorId="0" shapeId="0">
      <text>
        <r>
          <rPr>
            <b/>
            <sz val="8"/>
            <color indexed="81"/>
            <rFont val="Tahoma"/>
            <family val="2"/>
            <charset val="186"/>
          </rPr>
          <t>kati:</t>
        </r>
        <r>
          <rPr>
            <sz val="8"/>
            <color indexed="81"/>
            <rFont val="Tahoma"/>
            <family val="2"/>
            <charset val="186"/>
          </rPr>
          <t xml:space="preserve">
Artikli seletus:
Kaitseliitlaste ja eriorganisatsioonide väljaõppeks vajalikud bürootarbed</t>
        </r>
      </text>
    </comment>
    <comment ref="B40" authorId="0" shapeId="0">
      <text>
        <r>
          <rPr>
            <b/>
            <sz val="8"/>
            <color indexed="81"/>
            <rFont val="Tahoma"/>
            <family val="2"/>
            <charset val="186"/>
          </rPr>
          <t>Puusepp:</t>
        </r>
        <r>
          <rPr>
            <sz val="8"/>
            <color indexed="81"/>
            <rFont val="Tahoma"/>
            <family val="2"/>
            <charset val="186"/>
          </rPr>
          <t xml:space="preserve">
Koolituse ja õppe läbiviimiseks soetatud otsesed materjalid nagu  kaardikile, kile, nöör, traat, naelad, kruvid, teip, piirdelint, patareid, petrooleum, maskeerimistarbed, puitmaterjal jne samuti ühekordsed toidutarvikud (kui ost tehakse eraldi toiduainetest)
</t>
        </r>
        <r>
          <rPr>
            <b/>
            <sz val="8"/>
            <color indexed="81"/>
            <rFont val="Tahoma"/>
            <family val="2"/>
            <charset val="186"/>
          </rPr>
          <t>Inventar palun kajastada kaudsete kulude tabelis!</t>
        </r>
        <r>
          <rPr>
            <sz val="8"/>
            <color indexed="81"/>
            <rFont val="Tahoma"/>
            <family val="2"/>
            <charset val="186"/>
          </rPr>
          <t xml:space="preserve"> Võite lisada ka ürituse nimetuse (juhul kui peate vajalikuks)</t>
        </r>
      </text>
    </comment>
    <comment ref="B54" authorId="0" shapeId="0">
      <text>
        <r>
          <rPr>
            <b/>
            <sz val="8"/>
            <color indexed="81"/>
            <rFont val="Tahoma"/>
            <family val="2"/>
            <charset val="186"/>
          </rPr>
          <t>kati:</t>
        </r>
        <r>
          <rPr>
            <sz val="8"/>
            <color indexed="81"/>
            <rFont val="Tahoma"/>
            <family val="2"/>
            <charset val="186"/>
          </rPr>
          <t xml:space="preserve">
Artikli seletus:
Tellitud transportteenused sh koolituseks (VOP) tellitud transport</t>
        </r>
      </text>
    </comment>
    <comment ref="A64" authorId="0" shapeId="0">
      <text>
        <r>
          <rPr>
            <b/>
            <sz val="8"/>
            <color indexed="81"/>
            <rFont val="Tahoma"/>
            <family val="2"/>
            <charset val="186"/>
          </rPr>
          <t>Puusepp:</t>
        </r>
        <r>
          <rPr>
            <sz val="8"/>
            <color indexed="81"/>
            <rFont val="Tahoma"/>
            <family val="2"/>
            <charset val="186"/>
          </rPr>
          <t xml:space="preserve">
muude kulude (nt telefonikõned) kompensatsioon  kaitseliitlastele ja eriorganisatsioonide liikmetele sõjalises väljaõppes. 
Erandina kompenseeritakse transpordikulud (kütusetsekk,bussipilet) eriorganisatsiooni liikmete organisatsiooni tegevuse teostamiseks kuludokumentide alusel vastavalt tegelikele kulutustele. NKK juhatuse kütusekulud
NB! Kütusetseki alusel kompenseerimisel arvutuse aluseks max 10L/100 km
Kaitseliitlaste sõjalises väljaõppes sõidukulude kompensatsioon vastavalt kehtivatele juhenddokumentidele</t>
        </r>
      </text>
    </comment>
  </commentList>
</comments>
</file>

<file path=xl/comments2.xml><?xml version="1.0" encoding="utf-8"?>
<comments xmlns="http://schemas.openxmlformats.org/spreadsheetml/2006/main">
  <authors>
    <author>kati</author>
  </authors>
  <commentList>
    <comment ref="B23" authorId="0" shapeId="0">
      <text>
        <r>
          <rPr>
            <b/>
            <sz val="8"/>
            <color indexed="81"/>
            <rFont val="Tahoma"/>
            <family val="2"/>
            <charset val="186"/>
          </rPr>
          <t>Puusepp:</t>
        </r>
        <r>
          <rPr>
            <sz val="8"/>
            <color indexed="81"/>
            <rFont val="Tahoma"/>
            <family val="2"/>
            <charset val="186"/>
          </rPr>
          <t xml:space="preserve">
Toiduained (ka ühekordsed toidutarvikud, kui need ostetakse koos toiduainetega ühe arvega ja neid ei ole otstarbekas jagada)</t>
        </r>
      </text>
    </comment>
    <comment ref="B29" authorId="0" shapeId="0">
      <text>
        <r>
          <rPr>
            <b/>
            <sz val="8"/>
            <color indexed="81"/>
            <rFont val="Tahoma"/>
            <family val="2"/>
            <charset val="186"/>
          </rPr>
          <t>Puusepp:</t>
        </r>
        <r>
          <rPr>
            <sz val="8"/>
            <color indexed="81"/>
            <rFont val="Tahoma"/>
            <family val="2"/>
            <charset val="186"/>
          </rPr>
          <t xml:space="preserve">
Ostetud toitlustusteenus (nt toitlustamine kusagil äriettevõtte sööklas) </t>
        </r>
      </text>
    </comment>
    <comment ref="B35" authorId="0" shapeId="0">
      <text>
        <r>
          <rPr>
            <b/>
            <sz val="8"/>
            <color indexed="81"/>
            <rFont val="Tahoma"/>
            <family val="2"/>
            <charset val="186"/>
          </rPr>
          <t>kati:</t>
        </r>
        <r>
          <rPr>
            <sz val="8"/>
            <color indexed="81"/>
            <rFont val="Tahoma"/>
            <family val="2"/>
            <charset val="186"/>
          </rPr>
          <t xml:space="preserve">
Artikli seletus:
Kaitseliitlaste ja eriorganisatsioonide väljaõppeks vajalikud bürootarbed</t>
        </r>
      </text>
    </comment>
    <comment ref="B40" authorId="0" shapeId="0">
      <text>
        <r>
          <rPr>
            <b/>
            <sz val="8"/>
            <color indexed="81"/>
            <rFont val="Tahoma"/>
            <family val="2"/>
            <charset val="186"/>
          </rPr>
          <t>Puusepp:</t>
        </r>
        <r>
          <rPr>
            <sz val="8"/>
            <color indexed="81"/>
            <rFont val="Tahoma"/>
            <family val="2"/>
            <charset val="186"/>
          </rPr>
          <t xml:space="preserve">
Koolituse ja õppe läbiviimiseks soetatud otsesed materjalid nagu  kaardikile, kile, nöör, traat, naelad, kruvid, teip, piirdelint, patareid, petrooleum, maskeerimistarbed, puitmaterjal jne samuti ühekordsed toidutarvikud (kui ost tehakse eraldi toiduainetest)
</t>
        </r>
        <r>
          <rPr>
            <b/>
            <sz val="8"/>
            <color indexed="81"/>
            <rFont val="Tahoma"/>
            <family val="2"/>
            <charset val="186"/>
          </rPr>
          <t>Inventar palun kajastada kaudsete kulude tabelis!</t>
        </r>
        <r>
          <rPr>
            <sz val="8"/>
            <color indexed="81"/>
            <rFont val="Tahoma"/>
            <family val="2"/>
            <charset val="186"/>
          </rPr>
          <t xml:space="preserve"> Võite lisada ka ürituse nimetuse (juhul kui peate vajalikuks)</t>
        </r>
      </text>
    </comment>
    <comment ref="B54" authorId="0" shapeId="0">
      <text>
        <r>
          <rPr>
            <b/>
            <sz val="8"/>
            <color indexed="81"/>
            <rFont val="Tahoma"/>
            <family val="2"/>
            <charset val="186"/>
          </rPr>
          <t>kati:</t>
        </r>
        <r>
          <rPr>
            <sz val="8"/>
            <color indexed="81"/>
            <rFont val="Tahoma"/>
            <family val="2"/>
            <charset val="186"/>
          </rPr>
          <t xml:space="preserve">
Artikli seletus:
Tellitud transportteenused sh koolituseks (VOP) tellitud transport</t>
        </r>
      </text>
    </comment>
    <comment ref="A64" authorId="0" shapeId="0">
      <text>
        <r>
          <rPr>
            <b/>
            <sz val="8"/>
            <color indexed="81"/>
            <rFont val="Tahoma"/>
            <family val="2"/>
            <charset val="186"/>
          </rPr>
          <t>Puusepp:</t>
        </r>
        <r>
          <rPr>
            <sz val="8"/>
            <color indexed="81"/>
            <rFont val="Tahoma"/>
            <family val="2"/>
            <charset val="186"/>
          </rPr>
          <t xml:space="preserve">
muude kulude (nt telefonikõned) kompensatsioon  kaitseliitlastele ja eriorganisatsioonide liikmetele sõjalises väljaõppes. 
Erandina kompenseeritakse transpordikulud (kütusetsekk,bussipilet) eriorganisatsiooni liikmete organisatsiooni tegevuse teostamiseks kuludokumentide alusel vastavalt tegelikele kulutustele. NKK juhatuse kütusekulud
NB! Kütusetseki alusel kompenseerimisel arvutuse aluseks max 10L/100 km
Kaitseliitlaste sõjalises väljaõppes sõidukulude kompensatsioon vastavalt kehtivatele juhenddokumentidele</t>
        </r>
      </text>
    </comment>
  </commentList>
</comments>
</file>

<file path=xl/sharedStrings.xml><?xml version="1.0" encoding="utf-8"?>
<sst xmlns="http://schemas.openxmlformats.org/spreadsheetml/2006/main" count="134" uniqueCount="41">
  <si>
    <t>"Kaitseliidu eriorganisatsioonide - Kodutütred ja Noored Kotkad - väljaõppe eeskiri" juurde</t>
  </si>
  <si>
    <t>ÕPPUSE EELARVE</t>
  </si>
  <si>
    <t>Õppuse tagamisel tehakse eelarve, mis on aastaplaani koostamisel aluseks. Eelarvet täpsustatakse ürituse ettevalmistuse käigus. Lõplikud kulud korrigeeritakse aruandes vastavalt tegelikele kuludele.</t>
  </si>
  <si>
    <t>TAGAMINE:</t>
  </si>
  <si>
    <t xml:space="preserve">OSALEJAD: </t>
  </si>
  <si>
    <t>SÜNDMUS:</t>
  </si>
  <si>
    <t>AEG:</t>
  </si>
  <si>
    <t>KOHT:</t>
  </si>
  <si>
    <t xml:space="preserve">LÄBIVIIJA:         </t>
  </si>
  <si>
    <t>KOKKU:</t>
  </si>
  <si>
    <t>Nimetus</t>
  </si>
  <si>
    <t>Ühik</t>
  </si>
  <si>
    <t>Kogus</t>
  </si>
  <si>
    <t>Hind</t>
  </si>
  <si>
    <t>In arv</t>
  </si>
  <si>
    <t>TRANSPORDIKULUD (554020)</t>
  </si>
  <si>
    <t>KOLMANDATELE ISIKUTELE HÜVITATUD KULUD (5540 40)</t>
  </si>
  <si>
    <t>Bussipilet</t>
  </si>
  <si>
    <t>Pileti hind</t>
  </si>
  <si>
    <t>Kütusetsekk</t>
  </si>
  <si>
    <t>Km</t>
  </si>
  <si>
    <t xml:space="preserve">L/100 km </t>
  </si>
  <si>
    <t>ÕPPEVAHENDID- ja TARVIKUD (5524 40)</t>
  </si>
  <si>
    <t>KULUD KOKKU:</t>
  </si>
  <si>
    <r>
      <t>TOIDUAINED</t>
    </r>
    <r>
      <rPr>
        <sz val="10"/>
        <rFont val="Arial"/>
        <family val="2"/>
        <charset val="186"/>
      </rPr>
      <t xml:space="preserve"> </t>
    </r>
    <r>
      <rPr>
        <b/>
        <sz val="10"/>
        <rFont val="Arial"/>
        <family val="2"/>
        <charset val="186"/>
      </rPr>
      <t>(5521 00)</t>
    </r>
  </si>
  <si>
    <t>Toitlustatavad</t>
  </si>
  <si>
    <t>Päevi</t>
  </si>
  <si>
    <t>eur/päevas</t>
  </si>
  <si>
    <t>TOITLUSTUSTEENUSED (5521 10)</t>
  </si>
  <si>
    <t>KOOLITUSTEENUSED  (552450)</t>
  </si>
  <si>
    <t>KOOLITUSTEENUSED - RUUMIDE/INVENTARI RENT (552450)</t>
  </si>
  <si>
    <t>KÜTUS (551300)</t>
  </si>
  <si>
    <t>Marsruut</t>
  </si>
  <si>
    <t>Sõiduk</t>
  </si>
  <si>
    <t xml:space="preserve">km </t>
  </si>
  <si>
    <t xml:space="preserve">l/100 km </t>
  </si>
  <si>
    <t>kr/ l</t>
  </si>
  <si>
    <t>pk</t>
  </si>
  <si>
    <t>BÜROOVAHENDID (550000)</t>
  </si>
  <si>
    <t>Koostas:</t>
  </si>
  <si>
    <t>eur/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</si>
</sst>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 _€_-;\-* #,##0\ _€_-;_-* &quot;-&quot;\ _€_-;_-@_-"/>
    <numFmt numFmtId="165" formatCode="_-* #,##0.00\ _€_-;\-* #,##0.00\ _€_-;_-* &quot;-&quot;??\ _€_-;_-@_-"/>
    <numFmt numFmtId="166" formatCode="#,##0.0"/>
  </numFmts>
  <fonts count="10" x14ac:knownFonts="1">
    <font>
      <sz val="11"/>
      <color theme="1"/>
      <name val="Calibri"/>
      <family val="2"/>
      <charset val="186"/>
      <scheme val="minor"/>
    </font>
    <font>
      <sz val="11"/>
      <color theme="1"/>
      <name val="Calibri"/>
      <family val="2"/>
      <charset val="186"/>
      <scheme val="minor"/>
    </font>
    <font>
      <b/>
      <sz val="10"/>
      <name val="Arial"/>
      <family val="2"/>
      <charset val="186"/>
    </font>
    <font>
      <sz val="10"/>
      <name val="Arial"/>
      <family val="2"/>
      <charset val="186"/>
    </font>
    <font>
      <sz val="10"/>
      <color indexed="12"/>
      <name val="Arial"/>
      <family val="2"/>
      <charset val="186"/>
    </font>
    <font>
      <b/>
      <sz val="8"/>
      <color indexed="81"/>
      <name val="Tahoma"/>
      <family val="2"/>
      <charset val="186"/>
    </font>
    <font>
      <sz val="8"/>
      <color indexed="81"/>
      <name val="Tahoma"/>
      <family val="2"/>
      <charset val="186"/>
    </font>
    <font>
      <sz val="10"/>
      <color indexed="10"/>
      <name val="Arial"/>
      <family val="2"/>
      <charset val="186"/>
    </font>
    <font>
      <b/>
      <sz val="10"/>
      <color theme="1"/>
      <name val="Arial"/>
      <family val="2"/>
      <charset val="186"/>
    </font>
    <font>
      <sz val="10"/>
      <color theme="1"/>
      <name val="Arial"/>
      <family val="2"/>
      <charset val="186"/>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95">
    <xf numFmtId="0" fontId="0" fillId="0" borderId="0" xfId="0"/>
    <xf numFmtId="2" fontId="2" fillId="0" borderId="0" xfId="0" applyNumberFormat="1" applyFont="1" applyFill="1" applyAlignment="1">
      <alignment horizontal="center"/>
    </xf>
    <xf numFmtId="0" fontId="3" fillId="0" borderId="0" xfId="0" applyFont="1"/>
    <xf numFmtId="0" fontId="2" fillId="0" borderId="0" xfId="0" applyFont="1"/>
    <xf numFmtId="0" fontId="2" fillId="0" borderId="0" xfId="0" applyFont="1" applyAlignment="1"/>
    <xf numFmtId="0" fontId="2" fillId="0" borderId="5" xfId="0" applyFont="1" applyBorder="1" applyAlignment="1"/>
    <xf numFmtId="2" fontId="2" fillId="0" borderId="0" xfId="0" applyNumberFormat="1" applyFont="1" applyFill="1" applyAlignment="1"/>
    <xf numFmtId="14" fontId="3" fillId="0" borderId="6" xfId="0" applyNumberFormat="1" applyFont="1" applyFill="1" applyBorder="1" applyAlignment="1">
      <alignment horizontal="center"/>
    </xf>
    <xf numFmtId="0" fontId="3" fillId="0" borderId="6" xfId="0" applyFont="1" applyBorder="1" applyAlignment="1">
      <alignment horizontal="center"/>
    </xf>
    <xf numFmtId="0" fontId="2" fillId="2" borderId="0" xfId="0" applyFont="1" applyFill="1"/>
    <xf numFmtId="0" fontId="3" fillId="2" borderId="0" xfId="0" applyFont="1" applyFill="1"/>
    <xf numFmtId="3" fontId="3" fillId="2" borderId="0" xfId="0" applyNumberFormat="1" applyFont="1" applyFill="1"/>
    <xf numFmtId="4" fontId="2" fillId="2" borderId="0" xfId="0" applyNumberFormat="1" applyFont="1" applyFill="1" applyAlignment="1">
      <alignment horizontal="right"/>
    </xf>
    <xf numFmtId="4" fontId="2" fillId="2" borderId="0" xfId="2" applyNumberFormat="1" applyFont="1" applyFill="1" applyAlignment="1">
      <alignment horizontal="right"/>
    </xf>
    <xf numFmtId="0" fontId="4" fillId="0" borderId="0" xfId="0" applyFont="1" applyFill="1" applyAlignment="1">
      <alignment horizontal="center"/>
    </xf>
    <xf numFmtId="3" fontId="4" fillId="0" borderId="0" xfId="0" applyNumberFormat="1" applyFont="1" applyFill="1" applyAlignment="1">
      <alignment horizontal="center"/>
    </xf>
    <xf numFmtId="4" fontId="4" fillId="0" borderId="0" xfId="0" applyNumberFormat="1" applyFont="1" applyFill="1" applyAlignment="1">
      <alignment horizontal="center"/>
    </xf>
    <xf numFmtId="4" fontId="2" fillId="0" borderId="0" xfId="0" applyNumberFormat="1" applyFont="1" applyFill="1" applyAlignment="1">
      <alignment horizontal="right"/>
    </xf>
    <xf numFmtId="0" fontId="3" fillId="0" borderId="6" xfId="0" applyFont="1" applyFill="1" applyBorder="1" applyAlignment="1">
      <alignment horizontal="center" wrapText="1"/>
    </xf>
    <xf numFmtId="3" fontId="3" fillId="0" borderId="6" xfId="0" applyNumberFormat="1" applyFont="1" applyFill="1" applyBorder="1" applyAlignment="1">
      <alignment horizontal="center"/>
    </xf>
    <xf numFmtId="4" fontId="3" fillId="0" borderId="6" xfId="1" applyNumberFormat="1" applyFont="1" applyFill="1" applyBorder="1" applyAlignment="1">
      <alignment horizontal="center"/>
    </xf>
    <xf numFmtId="4" fontId="3" fillId="3" borderId="6" xfId="1" applyNumberFormat="1" applyFont="1" applyFill="1" applyBorder="1" applyAlignment="1">
      <alignment horizontal="right"/>
    </xf>
    <xf numFmtId="3" fontId="2" fillId="2" borderId="0" xfId="0" applyNumberFormat="1" applyFont="1" applyFill="1"/>
    <xf numFmtId="4" fontId="2" fillId="2" borderId="0" xfId="0" applyNumberFormat="1" applyFont="1" applyFill="1" applyAlignment="1">
      <alignment horizontal="center"/>
    </xf>
    <xf numFmtId="4" fontId="2" fillId="2" borderId="0" xfId="1" applyNumberFormat="1" applyFont="1" applyFill="1"/>
    <xf numFmtId="4" fontId="4" fillId="0" borderId="0" xfId="0" applyNumberFormat="1" applyFont="1" applyAlignment="1">
      <alignment horizontal="right"/>
    </xf>
    <xf numFmtId="0" fontId="3" fillId="0" borderId="6" xfId="0" applyFont="1" applyBorder="1" applyAlignment="1">
      <alignment horizontal="center" wrapText="1"/>
    </xf>
    <xf numFmtId="3" fontId="3" fillId="0" borderId="6" xfId="0" applyNumberFormat="1" applyFont="1" applyBorder="1" applyAlignment="1">
      <alignment horizontal="center"/>
    </xf>
    <xf numFmtId="4" fontId="3" fillId="0" borderId="6" xfId="0" applyNumberFormat="1" applyFont="1" applyBorder="1" applyAlignment="1">
      <alignment horizontal="center"/>
    </xf>
    <xf numFmtId="4" fontId="3" fillId="3" borderId="6" xfId="1" applyNumberFormat="1" applyFont="1" applyFill="1" applyBorder="1"/>
    <xf numFmtId="0" fontId="4" fillId="0" borderId="0" xfId="0" applyFont="1" applyAlignment="1">
      <alignment horizontal="center"/>
    </xf>
    <xf numFmtId="3" fontId="4" fillId="0" borderId="0" xfId="0" applyNumberFormat="1" applyFont="1" applyAlignment="1">
      <alignment horizontal="center"/>
    </xf>
    <xf numFmtId="4" fontId="2" fillId="2" borderId="6" xfId="1" applyNumberFormat="1" applyFont="1" applyFill="1" applyBorder="1"/>
    <xf numFmtId="3" fontId="4" fillId="0" borderId="0" xfId="0" applyNumberFormat="1" applyFont="1" applyAlignment="1">
      <alignment horizontal="right"/>
    </xf>
    <xf numFmtId="0" fontId="3" fillId="0" borderId="6" xfId="0" applyFont="1" applyBorder="1" applyAlignment="1">
      <alignment horizontal="left" vertical="top" wrapText="1"/>
    </xf>
    <xf numFmtId="0" fontId="3" fillId="0" borderId="6" xfId="0" applyFont="1" applyBorder="1" applyAlignment="1">
      <alignment horizontal="left" vertical="center" wrapText="1"/>
    </xf>
    <xf numFmtId="0" fontId="7" fillId="0" borderId="0" xfId="0" applyFont="1"/>
    <xf numFmtId="4" fontId="2" fillId="2" borderId="6" xfId="0" applyNumberFormat="1" applyFont="1" applyFill="1" applyBorder="1" applyAlignment="1">
      <alignment horizontal="right"/>
    </xf>
    <xf numFmtId="3" fontId="4" fillId="0" borderId="6" xfId="0" applyNumberFormat="1" applyFont="1" applyBorder="1" applyAlignment="1">
      <alignment horizontal="center"/>
    </xf>
    <xf numFmtId="4" fontId="4" fillId="0" borderId="6" xfId="0" applyNumberFormat="1" applyFont="1" applyBorder="1" applyAlignment="1">
      <alignment horizontal="center"/>
    </xf>
    <xf numFmtId="0" fontId="4" fillId="0" borderId="4" xfId="0" applyFont="1" applyBorder="1" applyAlignment="1"/>
    <xf numFmtId="4" fontId="3" fillId="0" borderId="0" xfId="1" applyNumberFormat="1" applyFont="1" applyFill="1" applyBorder="1"/>
    <xf numFmtId="4" fontId="2" fillId="4" borderId="6" xfId="1" applyNumberFormat="1" applyFont="1" applyFill="1" applyBorder="1"/>
    <xf numFmtId="0" fontId="4" fillId="0" borderId="0" xfId="0" applyFont="1" applyAlignment="1">
      <alignment horizontal="center"/>
    </xf>
    <xf numFmtId="0" fontId="3" fillId="2" borderId="0" xfId="0" applyFont="1" applyFill="1" applyAlignment="1"/>
    <xf numFmtId="4" fontId="4" fillId="0" borderId="0" xfId="0" applyNumberFormat="1" applyFont="1" applyAlignment="1">
      <alignment horizontal="center"/>
    </xf>
    <xf numFmtId="4" fontId="3" fillId="0" borderId="0" xfId="0" applyNumberFormat="1" applyFont="1" applyAlignment="1">
      <alignment horizontal="right"/>
    </xf>
    <xf numFmtId="166" fontId="3" fillId="0" borderId="6" xfId="0" applyNumberFormat="1" applyFont="1" applyBorder="1" applyAlignment="1">
      <alignment horizontal="center"/>
    </xf>
    <xf numFmtId="4" fontId="3" fillId="0" borderId="6" xfId="1" applyNumberFormat="1" applyFont="1" applyBorder="1" applyAlignment="1">
      <alignment horizontal="center"/>
    </xf>
    <xf numFmtId="0" fontId="2" fillId="2" borderId="2" xfId="0" applyFont="1" applyFill="1" applyBorder="1" applyAlignment="1">
      <alignment horizontal="left"/>
    </xf>
    <xf numFmtId="0" fontId="3" fillId="2" borderId="4" xfId="0" applyFont="1" applyFill="1" applyBorder="1" applyAlignment="1">
      <alignment horizontal="center"/>
    </xf>
    <xf numFmtId="0" fontId="3" fillId="2" borderId="6" xfId="0" applyFont="1" applyFill="1" applyBorder="1" applyAlignment="1">
      <alignment horizontal="center"/>
    </xf>
    <xf numFmtId="3" fontId="3" fillId="2" borderId="6" xfId="0" applyNumberFormat="1" applyFont="1" applyFill="1" applyBorder="1" applyAlignment="1">
      <alignment horizontal="center"/>
    </xf>
    <xf numFmtId="4" fontId="3" fillId="2" borderId="6" xfId="1" applyNumberFormat="1" applyFont="1" applyFill="1" applyBorder="1" applyAlignment="1">
      <alignment horizontal="center"/>
    </xf>
    <xf numFmtId="2" fontId="2" fillId="0" borderId="0" xfId="0" applyNumberFormat="1" applyFont="1" applyFill="1" applyAlignment="1">
      <alignment horizontal="center"/>
    </xf>
    <xf numFmtId="0" fontId="4" fillId="0" borderId="0" xfId="0" applyFont="1" applyAlignment="1">
      <alignment horizontal="center"/>
    </xf>
    <xf numFmtId="0" fontId="3" fillId="0" borderId="6" xfId="0" applyNumberFormat="1" applyFont="1" applyBorder="1" applyAlignment="1">
      <alignment horizontal="center"/>
    </xf>
    <xf numFmtId="0" fontId="4" fillId="0" borderId="0" xfId="0" applyFont="1"/>
    <xf numFmtId="0" fontId="9" fillId="0" borderId="0" xfId="0" applyFont="1"/>
    <xf numFmtId="0" fontId="3" fillId="0" borderId="0" xfId="0" applyFont="1" applyAlignment="1">
      <alignment vertical="center" wrapText="1"/>
    </xf>
    <xf numFmtId="2" fontId="2" fillId="0" borderId="0" xfId="0" applyNumberFormat="1" applyFont="1" applyFill="1" applyAlignment="1">
      <alignment wrapText="1"/>
    </xf>
    <xf numFmtId="2" fontId="2" fillId="0" borderId="0" xfId="0" applyNumberFormat="1" applyFont="1" applyFill="1" applyAlignment="1">
      <alignment horizontal="center"/>
    </xf>
    <xf numFmtId="0" fontId="3" fillId="0" borderId="0" xfId="0" applyFont="1" applyAlignment="1">
      <alignment horizontal="center" vertical="center" wrapText="1"/>
    </xf>
    <xf numFmtId="0" fontId="2" fillId="0" borderId="1"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4" fillId="0" borderId="1" xfId="0" applyFont="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14" fontId="3" fillId="0" borderId="2" xfId="0" applyNumberFormat="1" applyFont="1" applyFill="1" applyBorder="1" applyAlignment="1">
      <alignment horizontal="center"/>
    </xf>
    <xf numFmtId="14" fontId="3" fillId="0" borderId="3" xfId="0" applyNumberFormat="1" applyFont="1" applyFill="1" applyBorder="1" applyAlignment="1">
      <alignment horizontal="center"/>
    </xf>
    <xf numFmtId="14" fontId="3" fillId="0" borderId="4" xfId="0" applyNumberFormat="1" applyFont="1" applyFill="1" applyBorder="1" applyAlignment="1">
      <alignment horizontal="center"/>
    </xf>
    <xf numFmtId="0" fontId="4" fillId="0" borderId="0" xfId="0" applyFont="1" applyAlignment="1">
      <alignment horizontal="center"/>
    </xf>
    <xf numFmtId="0" fontId="3" fillId="0" borderId="2"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wrapText="1"/>
    </xf>
    <xf numFmtId="0" fontId="3" fillId="0" borderId="4" xfId="0" applyFont="1" applyBorder="1" applyAlignment="1">
      <alignment horizontal="left" wrapText="1"/>
    </xf>
    <xf numFmtId="0" fontId="3" fillId="0" borderId="3" xfId="0" applyFont="1" applyBorder="1" applyAlignment="1">
      <alignment horizontal="left"/>
    </xf>
    <xf numFmtId="0" fontId="4" fillId="0" borderId="0" xfId="0" applyFont="1" applyBorder="1" applyAlignment="1">
      <alignment horizontal="center"/>
    </xf>
    <xf numFmtId="0" fontId="3" fillId="0" borderId="6" xfId="0" applyFont="1" applyBorder="1" applyAlignment="1">
      <alignment horizontal="left"/>
    </xf>
    <xf numFmtId="0" fontId="4" fillId="0" borderId="0" xfId="0" applyFont="1" applyFill="1" applyBorder="1" applyAlignment="1">
      <alignment horizont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8"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cellXfs>
  <cellStyles count="3">
    <cellStyle name="Comma" xfId="1" builtinId="3"/>
    <cellStyle name="Comma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5"/>
  <sheetViews>
    <sheetView tabSelected="1" topLeftCell="A49" zoomScaleNormal="100" workbookViewId="0">
      <selection activeCell="E59" sqref="E59"/>
    </sheetView>
  </sheetViews>
  <sheetFormatPr defaultRowHeight="15" x14ac:dyDescent="0.25"/>
  <cols>
    <col min="1" max="1" width="21" customWidth="1"/>
    <col min="2" max="2" width="16.85546875" customWidth="1"/>
    <col min="6" max="6" width="19.140625" customWidth="1"/>
  </cols>
  <sheetData>
    <row r="1" spans="1:6" x14ac:dyDescent="0.25">
      <c r="A1" s="6" t="s">
        <v>0</v>
      </c>
      <c r="B1" s="6"/>
      <c r="C1" s="6"/>
      <c r="D1" s="6"/>
      <c r="E1" s="6"/>
      <c r="F1" s="6"/>
    </row>
    <row r="2" spans="1:6" x14ac:dyDescent="0.25">
      <c r="A2" s="61" t="s">
        <v>1</v>
      </c>
      <c r="B2" s="61"/>
      <c r="C2" s="61"/>
      <c r="D2" s="61"/>
      <c r="E2" s="61"/>
      <c r="F2" s="61"/>
    </row>
    <row r="3" spans="1:6" ht="13.5" customHeight="1" x14ac:dyDescent="0.25">
      <c r="A3" s="1"/>
      <c r="B3" s="1"/>
      <c r="C3" s="1"/>
      <c r="D3" s="1"/>
      <c r="E3" s="1"/>
      <c r="F3" s="1"/>
    </row>
    <row r="4" spans="1:6" ht="37.5" customHeight="1" x14ac:dyDescent="0.25">
      <c r="A4" s="62" t="s">
        <v>2</v>
      </c>
      <c r="B4" s="62"/>
      <c r="C4" s="62"/>
      <c r="D4" s="62"/>
      <c r="E4" s="62"/>
      <c r="F4" s="62"/>
    </row>
    <row r="5" spans="1:6" x14ac:dyDescent="0.25">
      <c r="A5" s="2"/>
      <c r="B5" s="63"/>
      <c r="C5" s="63"/>
      <c r="D5" s="63"/>
      <c r="E5" s="63"/>
      <c r="F5" s="63"/>
    </row>
    <row r="6" spans="1:6" x14ac:dyDescent="0.25">
      <c r="A6" s="3" t="s">
        <v>5</v>
      </c>
      <c r="B6" s="68"/>
      <c r="C6" s="69"/>
      <c r="D6" s="69"/>
      <c r="E6" s="69"/>
      <c r="F6" s="70"/>
    </row>
    <row r="7" spans="1:6" x14ac:dyDescent="0.25">
      <c r="A7" s="4" t="s">
        <v>6</v>
      </c>
      <c r="B7" s="71"/>
      <c r="C7" s="72"/>
      <c r="D7" s="72"/>
      <c r="E7" s="72"/>
      <c r="F7" s="73"/>
    </row>
    <row r="8" spans="1:6" x14ac:dyDescent="0.25">
      <c r="A8" s="5" t="s">
        <v>7</v>
      </c>
      <c r="B8" s="71"/>
      <c r="C8" s="72"/>
      <c r="D8" s="72"/>
      <c r="E8" s="72"/>
      <c r="F8" s="73"/>
    </row>
    <row r="9" spans="1:6" x14ac:dyDescent="0.25">
      <c r="A9" s="4" t="s">
        <v>8</v>
      </c>
      <c r="B9" s="74"/>
      <c r="C9" s="75"/>
      <c r="D9" s="75"/>
      <c r="E9" s="75"/>
      <c r="F9" s="76"/>
    </row>
    <row r="10" spans="1:6" x14ac:dyDescent="0.25">
      <c r="A10" s="4" t="s">
        <v>4</v>
      </c>
      <c r="B10" s="77"/>
      <c r="C10" s="78"/>
      <c r="D10" s="78"/>
      <c r="E10" s="78"/>
      <c r="F10" s="79"/>
    </row>
    <row r="11" spans="1:6" x14ac:dyDescent="0.25">
      <c r="A11" s="4"/>
      <c r="B11" s="7"/>
      <c r="C11" s="7"/>
      <c r="D11" s="7"/>
      <c r="E11" s="7"/>
      <c r="F11" s="7"/>
    </row>
    <row r="12" spans="1:6" x14ac:dyDescent="0.25">
      <c r="A12" s="3" t="s">
        <v>3</v>
      </c>
      <c r="B12" s="64"/>
      <c r="C12" s="65"/>
      <c r="D12" s="65"/>
      <c r="E12" s="65"/>
      <c r="F12" s="66"/>
    </row>
    <row r="13" spans="1:6" x14ac:dyDescent="0.25">
      <c r="A13" s="9" t="s">
        <v>30</v>
      </c>
      <c r="B13" s="10"/>
      <c r="C13" s="10"/>
      <c r="D13" s="11"/>
      <c r="E13" s="12" t="s">
        <v>9</v>
      </c>
      <c r="F13" s="13">
        <f>SUM(F15:F17)</f>
        <v>0</v>
      </c>
    </row>
    <row r="14" spans="1:6" x14ac:dyDescent="0.25">
      <c r="A14" s="67" t="s">
        <v>10</v>
      </c>
      <c r="B14" s="67"/>
      <c r="C14" s="14" t="s">
        <v>11</v>
      </c>
      <c r="D14" s="15" t="s">
        <v>12</v>
      </c>
      <c r="E14" s="16" t="s">
        <v>13</v>
      </c>
      <c r="F14" s="17"/>
    </row>
    <row r="15" spans="1:6" x14ac:dyDescent="0.25">
      <c r="A15" s="83"/>
      <c r="B15" s="84"/>
      <c r="C15" s="18"/>
      <c r="D15" s="19"/>
      <c r="E15" s="20"/>
      <c r="F15" s="21">
        <f>+D15*E15</f>
        <v>0</v>
      </c>
    </row>
    <row r="16" spans="1:6" x14ac:dyDescent="0.25">
      <c r="A16" s="83"/>
      <c r="B16" s="84"/>
      <c r="C16" s="18"/>
      <c r="D16" s="19"/>
      <c r="E16" s="20"/>
      <c r="F16" s="21">
        <f>+D16*E16</f>
        <v>0</v>
      </c>
    </row>
    <row r="17" spans="1:6" x14ac:dyDescent="0.25">
      <c r="A17" s="81"/>
      <c r="B17" s="82"/>
      <c r="C17" s="18"/>
      <c r="D17" s="19"/>
      <c r="E17" s="20"/>
      <c r="F17" s="21">
        <f>+D17*E17</f>
        <v>0</v>
      </c>
    </row>
    <row r="18" spans="1:6" x14ac:dyDescent="0.25">
      <c r="A18" s="9" t="s">
        <v>29</v>
      </c>
      <c r="B18" s="9"/>
      <c r="C18" s="9"/>
      <c r="D18" s="22"/>
      <c r="E18" s="23" t="s">
        <v>9</v>
      </c>
      <c r="F18" s="24">
        <f>SUM(F20:F22)</f>
        <v>0</v>
      </c>
    </row>
    <row r="19" spans="1:6" x14ac:dyDescent="0.25">
      <c r="A19" s="67" t="s">
        <v>10</v>
      </c>
      <c r="B19" s="67"/>
      <c r="C19" s="14" t="s">
        <v>11</v>
      </c>
      <c r="D19" s="15" t="s">
        <v>12</v>
      </c>
      <c r="E19" s="16" t="s">
        <v>13</v>
      </c>
      <c r="F19" s="25"/>
    </row>
    <row r="20" spans="1:6" x14ac:dyDescent="0.25">
      <c r="A20" s="83"/>
      <c r="B20" s="84"/>
      <c r="C20" s="26"/>
      <c r="D20" s="27"/>
      <c r="E20" s="28"/>
      <c r="F20" s="29">
        <f>+D20*E20</f>
        <v>0</v>
      </c>
    </row>
    <row r="21" spans="1:6" x14ac:dyDescent="0.25">
      <c r="A21" s="83"/>
      <c r="B21" s="84"/>
      <c r="C21" s="26"/>
      <c r="D21" s="27"/>
      <c r="E21" s="28"/>
      <c r="F21" s="29">
        <f>+D21*E21</f>
        <v>0</v>
      </c>
    </row>
    <row r="22" spans="1:6" ht="15.75" customHeight="1" x14ac:dyDescent="0.25">
      <c r="A22" s="83"/>
      <c r="B22" s="84"/>
      <c r="C22" s="26"/>
      <c r="D22" s="27"/>
      <c r="E22" s="28"/>
      <c r="F22" s="29">
        <f>+D22*E22</f>
        <v>0</v>
      </c>
    </row>
    <row r="23" spans="1:6" x14ac:dyDescent="0.25">
      <c r="A23" s="9" t="s">
        <v>24</v>
      </c>
      <c r="B23" s="44"/>
      <c r="C23" s="10"/>
      <c r="D23" s="11"/>
      <c r="E23" s="12" t="s">
        <v>9</v>
      </c>
      <c r="F23" s="13">
        <f>SUM(F25:F28)</f>
        <v>0</v>
      </c>
    </row>
    <row r="24" spans="1:6" x14ac:dyDescent="0.25">
      <c r="A24" s="86" t="s">
        <v>25</v>
      </c>
      <c r="B24" s="86"/>
      <c r="C24" s="43" t="s">
        <v>14</v>
      </c>
      <c r="D24" s="31" t="s">
        <v>26</v>
      </c>
      <c r="E24" s="45" t="s">
        <v>27</v>
      </c>
      <c r="F24" s="46"/>
    </row>
    <row r="25" spans="1:6" x14ac:dyDescent="0.25">
      <c r="A25" s="81"/>
      <c r="B25" s="82"/>
      <c r="C25" s="8"/>
      <c r="D25" s="47"/>
      <c r="E25" s="48">
        <v>7.55</v>
      </c>
      <c r="F25" s="29">
        <f>+C25*D25*E25</f>
        <v>0</v>
      </c>
    </row>
    <row r="26" spans="1:6" x14ac:dyDescent="0.25">
      <c r="A26" s="81"/>
      <c r="B26" s="82"/>
      <c r="C26" s="8"/>
      <c r="D26" s="47"/>
      <c r="E26" s="48">
        <v>7.55</v>
      </c>
      <c r="F26" s="29">
        <f t="shared" ref="F26:F28" si="0">+C26*D26*E26</f>
        <v>0</v>
      </c>
    </row>
    <row r="27" spans="1:6" x14ac:dyDescent="0.25">
      <c r="A27" s="81"/>
      <c r="B27" s="82"/>
      <c r="C27" s="8"/>
      <c r="D27" s="47"/>
      <c r="E27" s="48">
        <v>7.55</v>
      </c>
      <c r="F27" s="29">
        <f t="shared" si="0"/>
        <v>0</v>
      </c>
    </row>
    <row r="28" spans="1:6" x14ac:dyDescent="0.25">
      <c r="A28" s="81"/>
      <c r="B28" s="82"/>
      <c r="C28" s="8"/>
      <c r="D28" s="47"/>
      <c r="E28" s="48">
        <v>7.55</v>
      </c>
      <c r="F28" s="29">
        <f t="shared" si="0"/>
        <v>0</v>
      </c>
    </row>
    <row r="29" spans="1:6" x14ac:dyDescent="0.25">
      <c r="A29" s="49" t="s">
        <v>28</v>
      </c>
      <c r="B29" s="50"/>
      <c r="C29" s="51"/>
      <c r="D29" s="52"/>
      <c r="E29" s="53"/>
      <c r="F29" s="32">
        <f>SUM(F31:F34)</f>
        <v>0</v>
      </c>
    </row>
    <row r="30" spans="1:6" x14ac:dyDescent="0.25">
      <c r="A30" s="86" t="s">
        <v>25</v>
      </c>
      <c r="B30" s="86"/>
      <c r="C30" s="43" t="s">
        <v>14</v>
      </c>
      <c r="D30" s="31" t="s">
        <v>26</v>
      </c>
      <c r="E30" s="45" t="s">
        <v>27</v>
      </c>
      <c r="F30" s="46"/>
    </row>
    <row r="31" spans="1:6" x14ac:dyDescent="0.25">
      <c r="A31" s="81"/>
      <c r="B31" s="82"/>
      <c r="C31" s="8"/>
      <c r="D31" s="47"/>
      <c r="E31" s="48">
        <v>15.1</v>
      </c>
      <c r="F31" s="29">
        <f>C31*D31*E31</f>
        <v>0</v>
      </c>
    </row>
    <row r="32" spans="1:6" x14ac:dyDescent="0.25">
      <c r="A32" s="81"/>
      <c r="B32" s="82"/>
      <c r="C32" s="8"/>
      <c r="D32" s="47"/>
      <c r="E32" s="48">
        <v>15.1</v>
      </c>
      <c r="F32" s="29">
        <f t="shared" ref="F32:F34" si="1">C32*D32*E32</f>
        <v>0</v>
      </c>
    </row>
    <row r="33" spans="1:6" x14ac:dyDescent="0.25">
      <c r="A33" s="81"/>
      <c r="B33" s="82"/>
      <c r="C33" s="8"/>
      <c r="D33" s="47"/>
      <c r="E33" s="48">
        <v>15.1</v>
      </c>
      <c r="F33" s="29">
        <f t="shared" si="1"/>
        <v>0</v>
      </c>
    </row>
    <row r="34" spans="1:6" x14ac:dyDescent="0.25">
      <c r="A34" s="81"/>
      <c r="B34" s="82"/>
      <c r="C34" s="8"/>
      <c r="D34" s="47"/>
      <c r="E34" s="48">
        <v>15.1</v>
      </c>
      <c r="F34" s="29">
        <f t="shared" si="1"/>
        <v>0</v>
      </c>
    </row>
    <row r="35" spans="1:6" x14ac:dyDescent="0.25">
      <c r="A35" s="9" t="s">
        <v>38</v>
      </c>
      <c r="B35" s="10"/>
      <c r="C35" s="10"/>
      <c r="D35" s="11"/>
      <c r="E35" s="12" t="s">
        <v>9</v>
      </c>
      <c r="F35" s="24">
        <f>SUM(F37:F39)</f>
        <v>0</v>
      </c>
    </row>
    <row r="36" spans="1:6" x14ac:dyDescent="0.25">
      <c r="A36" s="80" t="s">
        <v>10</v>
      </c>
      <c r="B36" s="80"/>
      <c r="C36" s="14" t="s">
        <v>11</v>
      </c>
      <c r="D36" s="15" t="s">
        <v>12</v>
      </c>
      <c r="E36" s="16" t="s">
        <v>13</v>
      </c>
      <c r="F36" s="25"/>
    </row>
    <row r="37" spans="1:6" x14ac:dyDescent="0.25">
      <c r="A37" s="81"/>
      <c r="B37" s="82"/>
      <c r="C37" s="26" t="s">
        <v>37</v>
      </c>
      <c r="D37" s="27"/>
      <c r="E37" s="28"/>
      <c r="F37" s="29">
        <f>+D37*E37</f>
        <v>0</v>
      </c>
    </row>
    <row r="38" spans="1:6" x14ac:dyDescent="0.25">
      <c r="A38" s="81"/>
      <c r="B38" s="82"/>
      <c r="C38" s="26"/>
      <c r="D38" s="27"/>
      <c r="E38" s="28"/>
      <c r="F38" s="29">
        <f>+D38*E38</f>
        <v>0</v>
      </c>
    </row>
    <row r="39" spans="1:6" x14ac:dyDescent="0.25">
      <c r="A39" s="81"/>
      <c r="B39" s="82"/>
      <c r="C39" s="26"/>
      <c r="D39" s="27"/>
      <c r="E39" s="28"/>
      <c r="F39" s="29">
        <f>+D39*E39</f>
        <v>0</v>
      </c>
    </row>
    <row r="40" spans="1:6" x14ac:dyDescent="0.25">
      <c r="A40" s="9" t="s">
        <v>22</v>
      </c>
      <c r="B40" s="9"/>
      <c r="C40" s="9"/>
      <c r="D40" s="22"/>
      <c r="E40" s="23" t="s">
        <v>9</v>
      </c>
      <c r="F40" s="24">
        <f>SUM(F42:F53)</f>
        <v>0</v>
      </c>
    </row>
    <row r="41" spans="1:6" x14ac:dyDescent="0.25">
      <c r="A41" s="80" t="s">
        <v>10</v>
      </c>
      <c r="B41" s="80"/>
      <c r="C41" s="14"/>
      <c r="D41" s="15" t="s">
        <v>12</v>
      </c>
      <c r="E41" s="16" t="s">
        <v>13</v>
      </c>
      <c r="F41" s="25"/>
    </row>
    <row r="42" spans="1:6" x14ac:dyDescent="0.25">
      <c r="A42" s="81"/>
      <c r="B42" s="85"/>
      <c r="C42" s="82"/>
      <c r="D42" s="27"/>
      <c r="E42" s="28"/>
      <c r="F42" s="29">
        <f>+D42*E42</f>
        <v>0</v>
      </c>
    </row>
    <row r="43" spans="1:6" x14ac:dyDescent="0.25">
      <c r="A43" s="81"/>
      <c r="B43" s="85"/>
      <c r="C43" s="82"/>
      <c r="D43" s="27"/>
      <c r="E43" s="28"/>
      <c r="F43" s="29">
        <f t="shared" ref="F43:F53" si="2">+D43*E43</f>
        <v>0</v>
      </c>
    </row>
    <row r="44" spans="1:6" x14ac:dyDescent="0.25">
      <c r="A44" s="81"/>
      <c r="B44" s="85"/>
      <c r="C44" s="82"/>
      <c r="D44" s="27"/>
      <c r="E44" s="28"/>
      <c r="F44" s="29">
        <f t="shared" si="2"/>
        <v>0</v>
      </c>
    </row>
    <row r="45" spans="1:6" x14ac:dyDescent="0.25">
      <c r="A45" s="81"/>
      <c r="B45" s="85"/>
      <c r="C45" s="82"/>
      <c r="D45" s="27"/>
      <c r="E45" s="28"/>
      <c r="F45" s="29">
        <f t="shared" si="2"/>
        <v>0</v>
      </c>
    </row>
    <row r="46" spans="1:6" x14ac:dyDescent="0.25">
      <c r="A46" s="81"/>
      <c r="B46" s="85"/>
      <c r="C46" s="82"/>
      <c r="D46" s="27"/>
      <c r="E46" s="28"/>
      <c r="F46" s="29">
        <f t="shared" si="2"/>
        <v>0</v>
      </c>
    </row>
    <row r="47" spans="1:6" x14ac:dyDescent="0.25">
      <c r="A47" s="81"/>
      <c r="B47" s="85"/>
      <c r="C47" s="82"/>
      <c r="D47" s="27"/>
      <c r="E47" s="28"/>
      <c r="F47" s="29">
        <f t="shared" si="2"/>
        <v>0</v>
      </c>
    </row>
    <row r="48" spans="1:6" x14ac:dyDescent="0.25">
      <c r="A48" s="81"/>
      <c r="B48" s="85"/>
      <c r="C48" s="82"/>
      <c r="D48" s="27"/>
      <c r="E48" s="28"/>
      <c r="F48" s="29">
        <f t="shared" si="2"/>
        <v>0</v>
      </c>
    </row>
    <row r="49" spans="1:7" x14ac:dyDescent="0.25">
      <c r="A49" s="81"/>
      <c r="B49" s="85"/>
      <c r="C49" s="82"/>
      <c r="D49" s="27"/>
      <c r="E49" s="28"/>
      <c r="F49" s="29">
        <f t="shared" si="2"/>
        <v>0</v>
      </c>
    </row>
    <row r="50" spans="1:7" x14ac:dyDescent="0.25">
      <c r="A50" s="81"/>
      <c r="B50" s="85"/>
      <c r="C50" s="82"/>
      <c r="D50" s="27"/>
      <c r="E50" s="28"/>
      <c r="F50" s="29">
        <f t="shared" si="2"/>
        <v>0</v>
      </c>
    </row>
    <row r="51" spans="1:7" x14ac:dyDescent="0.25">
      <c r="A51" s="81"/>
      <c r="B51" s="85"/>
      <c r="C51" s="82"/>
      <c r="D51" s="27"/>
      <c r="E51" s="28"/>
      <c r="F51" s="29">
        <f t="shared" si="2"/>
        <v>0</v>
      </c>
    </row>
    <row r="52" spans="1:7" x14ac:dyDescent="0.25">
      <c r="A52" s="81"/>
      <c r="B52" s="85"/>
      <c r="C52" s="82"/>
      <c r="D52" s="27"/>
      <c r="E52" s="28"/>
      <c r="F52" s="29">
        <f t="shared" si="2"/>
        <v>0</v>
      </c>
    </row>
    <row r="53" spans="1:7" x14ac:dyDescent="0.25">
      <c r="A53" s="81"/>
      <c r="B53" s="85"/>
      <c r="C53" s="82"/>
      <c r="D53" s="27"/>
      <c r="E53" s="28"/>
      <c r="F53" s="29">
        <f t="shared" si="2"/>
        <v>0</v>
      </c>
    </row>
    <row r="54" spans="1:7" x14ac:dyDescent="0.25">
      <c r="A54" s="9" t="s">
        <v>15</v>
      </c>
      <c r="B54" s="10"/>
      <c r="C54" s="10"/>
      <c r="D54" s="11"/>
      <c r="E54" s="12" t="s">
        <v>9</v>
      </c>
      <c r="F54" s="13">
        <f>SUM(F56:F63)</f>
        <v>0</v>
      </c>
    </row>
    <row r="55" spans="1:7" x14ac:dyDescent="0.25">
      <c r="A55" s="80" t="s">
        <v>10</v>
      </c>
      <c r="B55" s="80"/>
      <c r="C55" s="14"/>
      <c r="D55" s="15" t="s">
        <v>12</v>
      </c>
      <c r="E55" s="16" t="s">
        <v>13</v>
      </c>
      <c r="F55" s="25"/>
    </row>
    <row r="56" spans="1:7" x14ac:dyDescent="0.25">
      <c r="A56" s="81"/>
      <c r="B56" s="85"/>
      <c r="C56" s="82"/>
      <c r="D56" s="27"/>
      <c r="E56" s="28"/>
      <c r="F56" s="29">
        <f>D56*E56</f>
        <v>0</v>
      </c>
    </row>
    <row r="57" spans="1:7" x14ac:dyDescent="0.25">
      <c r="A57" s="81"/>
      <c r="B57" s="85"/>
      <c r="C57" s="82"/>
      <c r="D57" s="27"/>
      <c r="E57" s="28"/>
      <c r="F57" s="29">
        <f>D57*E57</f>
        <v>0</v>
      </c>
      <c r="G57" s="36"/>
    </row>
    <row r="58" spans="1:7" x14ac:dyDescent="0.25">
      <c r="A58" s="9" t="s">
        <v>31</v>
      </c>
      <c r="B58" s="10"/>
      <c r="C58" s="10"/>
      <c r="D58" s="11"/>
      <c r="E58" s="12" t="s">
        <v>9</v>
      </c>
      <c r="F58" s="13">
        <f>SUM(F60:F62)</f>
        <v>0</v>
      </c>
    </row>
    <row r="59" spans="1:7" x14ac:dyDescent="0.25">
      <c r="A59" s="57" t="s">
        <v>32</v>
      </c>
      <c r="B59" s="57" t="s">
        <v>33</v>
      </c>
      <c r="C59" s="55" t="s">
        <v>34</v>
      </c>
      <c r="D59" s="33" t="s">
        <v>35</v>
      </c>
      <c r="E59" s="45" t="s">
        <v>40</v>
      </c>
      <c r="F59" s="46"/>
    </row>
    <row r="60" spans="1:7" x14ac:dyDescent="0.25">
      <c r="A60" s="34"/>
      <c r="B60" s="35"/>
      <c r="C60" s="8"/>
      <c r="D60" s="27"/>
      <c r="E60" s="28">
        <v>1.2</v>
      </c>
      <c r="F60" s="29">
        <f>(C60*D60)/100*E60</f>
        <v>0</v>
      </c>
    </row>
    <row r="61" spans="1:7" x14ac:dyDescent="0.25">
      <c r="A61" s="34"/>
      <c r="B61" s="35"/>
      <c r="C61" s="8"/>
      <c r="D61" s="27"/>
      <c r="E61" s="28">
        <v>1.2</v>
      </c>
      <c r="F61" s="29">
        <f>(C61*D61)/100*E61</f>
        <v>0</v>
      </c>
    </row>
    <row r="62" spans="1:7" x14ac:dyDescent="0.25">
      <c r="A62" s="34"/>
      <c r="B62" s="35"/>
      <c r="C62" s="8"/>
      <c r="D62" s="27"/>
      <c r="E62" s="28">
        <v>1.2</v>
      </c>
      <c r="F62" s="29">
        <f>(C62*D62)/100*E62</f>
        <v>0</v>
      </c>
    </row>
    <row r="63" spans="1:7" x14ac:dyDescent="0.25">
      <c r="A63" s="81"/>
      <c r="B63" s="85"/>
      <c r="C63" s="82"/>
      <c r="D63" s="27"/>
      <c r="E63" s="28">
        <v>1.2</v>
      </c>
      <c r="F63" s="29">
        <f>D63*E63</f>
        <v>0</v>
      </c>
    </row>
    <row r="64" spans="1:7" x14ac:dyDescent="0.25">
      <c r="A64" s="89" t="s">
        <v>16</v>
      </c>
      <c r="B64" s="90"/>
      <c r="C64" s="90"/>
      <c r="D64" s="91"/>
      <c r="E64" s="37" t="s">
        <v>9</v>
      </c>
      <c r="F64" s="32">
        <f>SUM(F65:F73)</f>
        <v>0</v>
      </c>
    </row>
    <row r="65" spans="1:6" x14ac:dyDescent="0.25">
      <c r="A65" s="93" t="s">
        <v>17</v>
      </c>
      <c r="B65" s="94"/>
      <c r="C65" s="40"/>
      <c r="D65" s="38" t="s">
        <v>14</v>
      </c>
      <c r="E65" s="39" t="s">
        <v>18</v>
      </c>
      <c r="F65" s="29"/>
    </row>
    <row r="66" spans="1:6" x14ac:dyDescent="0.25">
      <c r="A66" s="81"/>
      <c r="B66" s="85"/>
      <c r="C66" s="82"/>
      <c r="D66" s="27"/>
      <c r="E66" s="28"/>
      <c r="F66" s="29">
        <f>+D66*E66</f>
        <v>0</v>
      </c>
    </row>
    <row r="67" spans="1:6" x14ac:dyDescent="0.25">
      <c r="A67" s="81"/>
      <c r="B67" s="85"/>
      <c r="C67" s="82"/>
      <c r="D67" s="27"/>
      <c r="E67" s="28"/>
      <c r="F67" s="29">
        <f>+D67*E67</f>
        <v>0</v>
      </c>
    </row>
    <row r="68" spans="1:6" x14ac:dyDescent="0.25">
      <c r="A68" s="81"/>
      <c r="B68" s="85"/>
      <c r="C68" s="82"/>
      <c r="D68" s="27"/>
      <c r="E68" s="28"/>
      <c r="F68" s="29">
        <f>+D68*E68</f>
        <v>0</v>
      </c>
    </row>
    <row r="69" spans="1:6" x14ac:dyDescent="0.25">
      <c r="A69" s="87"/>
      <c r="B69" s="87"/>
      <c r="C69" s="87"/>
      <c r="D69" s="27"/>
      <c r="E69" s="28"/>
      <c r="F69" s="29">
        <f>+D69*E69</f>
        <v>0</v>
      </c>
    </row>
    <row r="70" spans="1:6" x14ac:dyDescent="0.25">
      <c r="A70" s="88" t="s">
        <v>19</v>
      </c>
      <c r="B70" s="88"/>
      <c r="C70" s="30" t="s">
        <v>14</v>
      </c>
      <c r="D70" s="31" t="s">
        <v>20</v>
      </c>
      <c r="E70" s="33" t="s">
        <v>21</v>
      </c>
      <c r="F70" s="41"/>
    </row>
    <row r="71" spans="1:6" x14ac:dyDescent="0.25">
      <c r="A71" s="87"/>
      <c r="B71" s="87"/>
      <c r="C71" s="8"/>
      <c r="D71" s="27"/>
      <c r="E71" s="56">
        <v>0.13</v>
      </c>
      <c r="F71" s="29">
        <f>(D71*E71)</f>
        <v>0</v>
      </c>
    </row>
    <row r="72" spans="1:6" x14ac:dyDescent="0.25">
      <c r="A72" s="87"/>
      <c r="B72" s="87"/>
      <c r="C72" s="8"/>
      <c r="D72" s="27"/>
      <c r="E72" s="56">
        <v>0.13</v>
      </c>
      <c r="F72" s="29">
        <f t="shared" ref="F72:F73" si="3">(D72*E72)</f>
        <v>0</v>
      </c>
    </row>
    <row r="73" spans="1:6" x14ac:dyDescent="0.25">
      <c r="A73" s="87"/>
      <c r="B73" s="87"/>
      <c r="C73" s="8"/>
      <c r="D73" s="27"/>
      <c r="E73" s="56">
        <v>0.13</v>
      </c>
      <c r="F73" s="29">
        <f t="shared" si="3"/>
        <v>0</v>
      </c>
    </row>
    <row r="75" spans="1:6" x14ac:dyDescent="0.25">
      <c r="A75" s="58" t="s">
        <v>39</v>
      </c>
      <c r="D75" s="92" t="s">
        <v>23</v>
      </c>
      <c r="E75" s="92"/>
      <c r="F75" s="42">
        <f>SUM(F13,F18,F23,F29,F35,F40,F58,F54,F64)</f>
        <v>0</v>
      </c>
    </row>
  </sheetData>
  <mergeCells count="59">
    <mergeCell ref="D75:E75"/>
    <mergeCell ref="A53:C53"/>
    <mergeCell ref="A56:C56"/>
    <mergeCell ref="A65:B65"/>
    <mergeCell ref="A71:B71"/>
    <mergeCell ref="A72:B72"/>
    <mergeCell ref="A57:C57"/>
    <mergeCell ref="A63:C63"/>
    <mergeCell ref="A42:C42"/>
    <mergeCell ref="A43:C43"/>
    <mergeCell ref="A44:C44"/>
    <mergeCell ref="A45:C45"/>
    <mergeCell ref="A73:B73"/>
    <mergeCell ref="A66:C66"/>
    <mergeCell ref="A67:C67"/>
    <mergeCell ref="A68:C68"/>
    <mergeCell ref="A69:C69"/>
    <mergeCell ref="A70:B70"/>
    <mergeCell ref="A64:D64"/>
    <mergeCell ref="A51:C51"/>
    <mergeCell ref="A52:C52"/>
    <mergeCell ref="A55:B55"/>
    <mergeCell ref="A46:C46"/>
    <mergeCell ref="A47:C47"/>
    <mergeCell ref="A48:C48"/>
    <mergeCell ref="A49:C49"/>
    <mergeCell ref="A50:C50"/>
    <mergeCell ref="A20:B20"/>
    <mergeCell ref="A21:B21"/>
    <mergeCell ref="A22:B22"/>
    <mergeCell ref="A24:B24"/>
    <mergeCell ref="A25:B25"/>
    <mergeCell ref="A26:B26"/>
    <mergeCell ref="A27:B27"/>
    <mergeCell ref="A28:B28"/>
    <mergeCell ref="A30:B30"/>
    <mergeCell ref="A31:B31"/>
    <mergeCell ref="A32:B32"/>
    <mergeCell ref="A33:B33"/>
    <mergeCell ref="A34:B34"/>
    <mergeCell ref="A41:B41"/>
    <mergeCell ref="A17:B17"/>
    <mergeCell ref="A19:B19"/>
    <mergeCell ref="A15:B15"/>
    <mergeCell ref="A16:B16"/>
    <mergeCell ref="A36:B36"/>
    <mergeCell ref="A37:B37"/>
    <mergeCell ref="A38:B38"/>
    <mergeCell ref="A39:B39"/>
    <mergeCell ref="A2:F2"/>
    <mergeCell ref="A4:F4"/>
    <mergeCell ref="B5:F5"/>
    <mergeCell ref="B12:F12"/>
    <mergeCell ref="A14:B14"/>
    <mergeCell ref="B6:F6"/>
    <mergeCell ref="B7:F7"/>
    <mergeCell ref="B8:F8"/>
    <mergeCell ref="B9:F9"/>
    <mergeCell ref="B10:F1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5"/>
  <sheetViews>
    <sheetView workbookViewId="0">
      <selection activeCell="H4" sqref="H4"/>
    </sheetView>
  </sheetViews>
  <sheetFormatPr defaultRowHeight="15" x14ac:dyDescent="0.25"/>
  <cols>
    <col min="1" max="1" width="24.7109375" customWidth="1"/>
    <col min="2" max="2" width="30.5703125" customWidth="1"/>
    <col min="3" max="3" width="10.85546875" customWidth="1"/>
  </cols>
  <sheetData>
    <row r="1" spans="1:9" ht="15" customHeight="1" x14ac:dyDescent="0.25">
      <c r="A1" s="61" t="s">
        <v>0</v>
      </c>
      <c r="B1" s="61"/>
      <c r="C1" s="61"/>
      <c r="D1" s="61"/>
      <c r="E1" s="61"/>
      <c r="F1" s="61"/>
      <c r="G1" s="60"/>
      <c r="H1" s="60"/>
      <c r="I1" s="60"/>
    </row>
    <row r="2" spans="1:9" x14ac:dyDescent="0.25">
      <c r="A2" s="61" t="s">
        <v>1</v>
      </c>
      <c r="B2" s="61"/>
      <c r="C2" s="61"/>
      <c r="D2" s="61"/>
      <c r="E2" s="61"/>
      <c r="F2" s="61"/>
    </row>
    <row r="3" spans="1:9" ht="15.75" customHeight="1" x14ac:dyDescent="0.25">
      <c r="A3" s="54"/>
      <c r="B3" s="54"/>
      <c r="C3" s="54"/>
      <c r="D3" s="54"/>
      <c r="E3" s="54"/>
      <c r="F3" s="54"/>
    </row>
    <row r="4" spans="1:9" ht="28.5" customHeight="1" x14ac:dyDescent="0.25">
      <c r="A4" s="62" t="s">
        <v>2</v>
      </c>
      <c r="B4" s="62"/>
      <c r="C4" s="62"/>
      <c r="D4" s="62"/>
      <c r="E4" s="62"/>
      <c r="F4" s="62"/>
      <c r="G4" s="59"/>
      <c r="H4" s="59"/>
      <c r="I4" s="59"/>
    </row>
    <row r="5" spans="1:9" x14ac:dyDescent="0.25">
      <c r="A5" s="2"/>
      <c r="B5" s="63"/>
      <c r="C5" s="63"/>
      <c r="D5" s="63"/>
      <c r="E5" s="63"/>
      <c r="F5" s="63"/>
    </row>
    <row r="6" spans="1:9" x14ac:dyDescent="0.25">
      <c r="A6" s="3" t="s">
        <v>5</v>
      </c>
      <c r="B6" s="68"/>
      <c r="C6" s="69"/>
      <c r="D6" s="69"/>
      <c r="E6" s="69"/>
      <c r="F6" s="70"/>
    </row>
    <row r="7" spans="1:9" x14ac:dyDescent="0.25">
      <c r="A7" s="4" t="s">
        <v>6</v>
      </c>
      <c r="B7" s="71"/>
      <c r="C7" s="72"/>
      <c r="D7" s="72"/>
      <c r="E7" s="72"/>
      <c r="F7" s="73"/>
    </row>
    <row r="8" spans="1:9" x14ac:dyDescent="0.25">
      <c r="A8" s="5" t="s">
        <v>7</v>
      </c>
      <c r="B8" s="71"/>
      <c r="C8" s="72"/>
      <c r="D8" s="72"/>
      <c r="E8" s="72"/>
      <c r="F8" s="73"/>
    </row>
    <row r="9" spans="1:9" x14ac:dyDescent="0.25">
      <c r="A9" s="4" t="s">
        <v>8</v>
      </c>
      <c r="B9" s="74"/>
      <c r="C9" s="75"/>
      <c r="D9" s="75"/>
      <c r="E9" s="75"/>
      <c r="F9" s="76"/>
    </row>
    <row r="10" spans="1:9" x14ac:dyDescent="0.25">
      <c r="A10" s="4" t="s">
        <v>4</v>
      </c>
      <c r="B10" s="77"/>
      <c r="C10" s="78"/>
      <c r="D10" s="78"/>
      <c r="E10" s="78"/>
      <c r="F10" s="79"/>
    </row>
    <row r="11" spans="1:9" x14ac:dyDescent="0.25">
      <c r="A11" s="4"/>
      <c r="B11" s="7"/>
      <c r="C11" s="7"/>
      <c r="D11" s="7"/>
      <c r="E11" s="7"/>
      <c r="F11" s="7"/>
    </row>
    <row r="12" spans="1:9" x14ac:dyDescent="0.25">
      <c r="A12" s="3" t="s">
        <v>3</v>
      </c>
      <c r="B12" s="64"/>
      <c r="C12" s="65"/>
      <c r="D12" s="65"/>
      <c r="E12" s="65"/>
      <c r="F12" s="66"/>
    </row>
    <row r="13" spans="1:9" x14ac:dyDescent="0.25">
      <c r="A13" s="9" t="s">
        <v>30</v>
      </c>
      <c r="B13" s="10"/>
      <c r="C13" s="10"/>
      <c r="D13" s="11"/>
      <c r="E13" s="12" t="s">
        <v>9</v>
      </c>
      <c r="F13" s="13">
        <f>SUM(F15:F17)</f>
        <v>0</v>
      </c>
    </row>
    <row r="14" spans="1:9" x14ac:dyDescent="0.25">
      <c r="A14" s="67" t="s">
        <v>10</v>
      </c>
      <c r="B14" s="67"/>
      <c r="C14" s="14" t="s">
        <v>11</v>
      </c>
      <c r="D14" s="15" t="s">
        <v>12</v>
      </c>
      <c r="E14" s="16" t="s">
        <v>13</v>
      </c>
      <c r="F14" s="17"/>
    </row>
    <row r="15" spans="1:9" x14ac:dyDescent="0.25">
      <c r="A15" s="83"/>
      <c r="B15" s="84"/>
      <c r="C15" s="18"/>
      <c r="D15" s="19"/>
      <c r="E15" s="20"/>
      <c r="F15" s="21">
        <f>+D15*E15</f>
        <v>0</v>
      </c>
    </row>
    <row r="16" spans="1:9" x14ac:dyDescent="0.25">
      <c r="A16" s="83"/>
      <c r="B16" s="84"/>
      <c r="C16" s="18"/>
      <c r="D16" s="19"/>
      <c r="E16" s="20"/>
      <c r="F16" s="21">
        <f>+D16*E16</f>
        <v>0</v>
      </c>
    </row>
    <row r="17" spans="1:6" x14ac:dyDescent="0.25">
      <c r="A17" s="81"/>
      <c r="B17" s="82"/>
      <c r="C17" s="18"/>
      <c r="D17" s="19"/>
      <c r="E17" s="20"/>
      <c r="F17" s="21">
        <f>+D17*E17</f>
        <v>0</v>
      </c>
    </row>
    <row r="18" spans="1:6" x14ac:dyDescent="0.25">
      <c r="A18" s="9" t="s">
        <v>29</v>
      </c>
      <c r="B18" s="9"/>
      <c r="C18" s="9"/>
      <c r="D18" s="22"/>
      <c r="E18" s="23" t="s">
        <v>9</v>
      </c>
      <c r="F18" s="24">
        <f>SUM(F20:F22)</f>
        <v>0</v>
      </c>
    </row>
    <row r="19" spans="1:6" x14ac:dyDescent="0.25">
      <c r="A19" s="67" t="s">
        <v>10</v>
      </c>
      <c r="B19" s="67"/>
      <c r="C19" s="14" t="s">
        <v>11</v>
      </c>
      <c r="D19" s="15" t="s">
        <v>12</v>
      </c>
      <c r="E19" s="16" t="s">
        <v>13</v>
      </c>
      <c r="F19" s="25"/>
    </row>
    <row r="20" spans="1:6" x14ac:dyDescent="0.25">
      <c r="A20" s="83"/>
      <c r="B20" s="84"/>
      <c r="C20" s="26"/>
      <c r="D20" s="27"/>
      <c r="E20" s="28"/>
      <c r="F20" s="29">
        <f>+D20*E20</f>
        <v>0</v>
      </c>
    </row>
    <row r="21" spans="1:6" x14ac:dyDescent="0.25">
      <c r="A21" s="83"/>
      <c r="B21" s="84"/>
      <c r="C21" s="26"/>
      <c r="D21" s="27"/>
      <c r="E21" s="28"/>
      <c r="F21" s="29">
        <f>+D21*E21</f>
        <v>0</v>
      </c>
    </row>
    <row r="22" spans="1:6" x14ac:dyDescent="0.25">
      <c r="A22" s="83"/>
      <c r="B22" s="84"/>
      <c r="C22" s="26"/>
      <c r="D22" s="27"/>
      <c r="E22" s="28"/>
      <c r="F22" s="29">
        <f>+D22*E22</f>
        <v>0</v>
      </c>
    </row>
    <row r="23" spans="1:6" x14ac:dyDescent="0.25">
      <c r="A23" s="9" t="s">
        <v>24</v>
      </c>
      <c r="B23" s="44"/>
      <c r="C23" s="10"/>
      <c r="D23" s="11"/>
      <c r="E23" s="12" t="s">
        <v>9</v>
      </c>
      <c r="F23" s="13">
        <f>SUM(F25:F28)</f>
        <v>0</v>
      </c>
    </row>
    <row r="24" spans="1:6" x14ac:dyDescent="0.25">
      <c r="A24" s="86" t="s">
        <v>25</v>
      </c>
      <c r="B24" s="86"/>
      <c r="C24" s="55" t="s">
        <v>14</v>
      </c>
      <c r="D24" s="31" t="s">
        <v>26</v>
      </c>
      <c r="E24" s="45" t="s">
        <v>27</v>
      </c>
      <c r="F24" s="46"/>
    </row>
    <row r="25" spans="1:6" x14ac:dyDescent="0.25">
      <c r="A25" s="81"/>
      <c r="B25" s="82"/>
      <c r="C25" s="8"/>
      <c r="D25" s="47"/>
      <c r="E25" s="48">
        <v>7.55</v>
      </c>
      <c r="F25" s="29">
        <f>+C25*D25*E25</f>
        <v>0</v>
      </c>
    </row>
    <row r="26" spans="1:6" x14ac:dyDescent="0.25">
      <c r="A26" s="81"/>
      <c r="B26" s="82"/>
      <c r="C26" s="8"/>
      <c r="D26" s="47"/>
      <c r="E26" s="48">
        <v>7.55</v>
      </c>
      <c r="F26" s="29">
        <f t="shared" ref="F26:F28" si="0">+C26*D26*E26</f>
        <v>0</v>
      </c>
    </row>
    <row r="27" spans="1:6" x14ac:dyDescent="0.25">
      <c r="A27" s="81"/>
      <c r="B27" s="82"/>
      <c r="C27" s="8"/>
      <c r="D27" s="47"/>
      <c r="E27" s="48">
        <v>7.55</v>
      </c>
      <c r="F27" s="29">
        <f t="shared" si="0"/>
        <v>0</v>
      </c>
    </row>
    <row r="28" spans="1:6" x14ac:dyDescent="0.25">
      <c r="A28" s="81"/>
      <c r="B28" s="82"/>
      <c r="C28" s="8"/>
      <c r="D28" s="47"/>
      <c r="E28" s="48">
        <v>7.55</v>
      </c>
      <c r="F28" s="29">
        <f t="shared" si="0"/>
        <v>0</v>
      </c>
    </row>
    <row r="29" spans="1:6" x14ac:dyDescent="0.25">
      <c r="A29" s="49" t="s">
        <v>28</v>
      </c>
      <c r="B29" s="50"/>
      <c r="C29" s="51"/>
      <c r="D29" s="52"/>
      <c r="E29" s="53"/>
      <c r="F29" s="32">
        <f>SUM(F31:F34)</f>
        <v>0</v>
      </c>
    </row>
    <row r="30" spans="1:6" x14ac:dyDescent="0.25">
      <c r="A30" s="86" t="s">
        <v>25</v>
      </c>
      <c r="B30" s="86"/>
      <c r="C30" s="55" t="s">
        <v>14</v>
      </c>
      <c r="D30" s="31" t="s">
        <v>26</v>
      </c>
      <c r="E30" s="45" t="s">
        <v>27</v>
      </c>
      <c r="F30" s="46"/>
    </row>
    <row r="31" spans="1:6" x14ac:dyDescent="0.25">
      <c r="A31" s="81"/>
      <c r="B31" s="82"/>
      <c r="C31" s="8"/>
      <c r="D31" s="47"/>
      <c r="E31" s="48">
        <v>15.1</v>
      </c>
      <c r="F31" s="29">
        <f>C31*D31*E31</f>
        <v>0</v>
      </c>
    </row>
    <row r="32" spans="1:6" x14ac:dyDescent="0.25">
      <c r="A32" s="81"/>
      <c r="B32" s="82"/>
      <c r="C32" s="8"/>
      <c r="D32" s="47"/>
      <c r="E32" s="48">
        <v>15.1</v>
      </c>
      <c r="F32" s="29">
        <f t="shared" ref="F32:F34" si="1">C32*D32*E32</f>
        <v>0</v>
      </c>
    </row>
    <row r="33" spans="1:6" x14ac:dyDescent="0.25">
      <c r="A33" s="81"/>
      <c r="B33" s="82"/>
      <c r="C33" s="8"/>
      <c r="D33" s="47"/>
      <c r="E33" s="48">
        <v>15.1</v>
      </c>
      <c r="F33" s="29">
        <f t="shared" si="1"/>
        <v>0</v>
      </c>
    </row>
    <row r="34" spans="1:6" x14ac:dyDescent="0.25">
      <c r="A34" s="81"/>
      <c r="B34" s="82"/>
      <c r="C34" s="8"/>
      <c r="D34" s="47"/>
      <c r="E34" s="48">
        <v>15.1</v>
      </c>
      <c r="F34" s="29">
        <f t="shared" si="1"/>
        <v>0</v>
      </c>
    </row>
    <row r="35" spans="1:6" x14ac:dyDescent="0.25">
      <c r="A35" s="9" t="s">
        <v>38</v>
      </c>
      <c r="B35" s="10"/>
      <c r="C35" s="10"/>
      <c r="D35" s="11"/>
      <c r="E35" s="12" t="s">
        <v>9</v>
      </c>
      <c r="F35" s="24">
        <f>SUM(F37:F39)</f>
        <v>0</v>
      </c>
    </row>
    <row r="36" spans="1:6" x14ac:dyDescent="0.25">
      <c r="A36" s="80" t="s">
        <v>10</v>
      </c>
      <c r="B36" s="80"/>
      <c r="C36" s="14" t="s">
        <v>11</v>
      </c>
      <c r="D36" s="15" t="s">
        <v>12</v>
      </c>
      <c r="E36" s="16" t="s">
        <v>13</v>
      </c>
      <c r="F36" s="25"/>
    </row>
    <row r="37" spans="1:6" x14ac:dyDescent="0.25">
      <c r="A37" s="81"/>
      <c r="B37" s="82"/>
      <c r="C37" s="26" t="s">
        <v>37</v>
      </c>
      <c r="D37" s="27"/>
      <c r="E37" s="28"/>
      <c r="F37" s="29">
        <f>+D37*E37</f>
        <v>0</v>
      </c>
    </row>
    <row r="38" spans="1:6" x14ac:dyDescent="0.25">
      <c r="A38" s="81"/>
      <c r="B38" s="82"/>
      <c r="C38" s="26"/>
      <c r="D38" s="27"/>
      <c r="E38" s="28"/>
      <c r="F38" s="29">
        <f>+D38*E38</f>
        <v>0</v>
      </c>
    </row>
    <row r="39" spans="1:6" x14ac:dyDescent="0.25">
      <c r="A39" s="81"/>
      <c r="B39" s="82"/>
      <c r="C39" s="26"/>
      <c r="D39" s="27"/>
      <c r="E39" s="28"/>
      <c r="F39" s="29">
        <f>+D39*E39</f>
        <v>0</v>
      </c>
    </row>
    <row r="40" spans="1:6" x14ac:dyDescent="0.25">
      <c r="A40" s="9" t="s">
        <v>22</v>
      </c>
      <c r="B40" s="9"/>
      <c r="C40" s="9"/>
      <c r="D40" s="22"/>
      <c r="E40" s="23" t="s">
        <v>9</v>
      </c>
      <c r="F40" s="24">
        <f>SUM(F42:F53)</f>
        <v>0</v>
      </c>
    </row>
    <row r="41" spans="1:6" x14ac:dyDescent="0.25">
      <c r="A41" s="80" t="s">
        <v>10</v>
      </c>
      <c r="B41" s="80"/>
      <c r="C41" s="14"/>
      <c r="D41" s="15" t="s">
        <v>12</v>
      </c>
      <c r="E41" s="16" t="s">
        <v>13</v>
      </c>
      <c r="F41" s="25"/>
    </row>
    <row r="42" spans="1:6" x14ac:dyDescent="0.25">
      <c r="A42" s="81"/>
      <c r="B42" s="85"/>
      <c r="C42" s="82"/>
      <c r="D42" s="27"/>
      <c r="E42" s="28"/>
      <c r="F42" s="29">
        <f>+D42*E42</f>
        <v>0</v>
      </c>
    </row>
    <row r="43" spans="1:6" x14ac:dyDescent="0.25">
      <c r="A43" s="81"/>
      <c r="B43" s="85"/>
      <c r="C43" s="82"/>
      <c r="D43" s="27"/>
      <c r="E43" s="28"/>
      <c r="F43" s="29">
        <f t="shared" ref="F43:F53" si="2">+D43*E43</f>
        <v>0</v>
      </c>
    </row>
    <row r="44" spans="1:6" x14ac:dyDescent="0.25">
      <c r="A44" s="81"/>
      <c r="B44" s="85"/>
      <c r="C44" s="82"/>
      <c r="D44" s="27"/>
      <c r="E44" s="28"/>
      <c r="F44" s="29">
        <f t="shared" si="2"/>
        <v>0</v>
      </c>
    </row>
    <row r="45" spans="1:6" x14ac:dyDescent="0.25">
      <c r="A45" s="81"/>
      <c r="B45" s="85"/>
      <c r="C45" s="82"/>
      <c r="D45" s="27"/>
      <c r="E45" s="28"/>
      <c r="F45" s="29">
        <f t="shared" si="2"/>
        <v>0</v>
      </c>
    </row>
    <row r="46" spans="1:6" x14ac:dyDescent="0.25">
      <c r="A46" s="81"/>
      <c r="B46" s="85"/>
      <c r="C46" s="82"/>
      <c r="D46" s="27"/>
      <c r="E46" s="28"/>
      <c r="F46" s="29">
        <f t="shared" si="2"/>
        <v>0</v>
      </c>
    </row>
    <row r="47" spans="1:6" x14ac:dyDescent="0.25">
      <c r="A47" s="81"/>
      <c r="B47" s="85"/>
      <c r="C47" s="82"/>
      <c r="D47" s="27"/>
      <c r="E47" s="28"/>
      <c r="F47" s="29">
        <f t="shared" si="2"/>
        <v>0</v>
      </c>
    </row>
    <row r="48" spans="1:6" x14ac:dyDescent="0.25">
      <c r="A48" s="81"/>
      <c r="B48" s="85"/>
      <c r="C48" s="82"/>
      <c r="D48" s="27"/>
      <c r="E48" s="28"/>
      <c r="F48" s="29">
        <f t="shared" si="2"/>
        <v>0</v>
      </c>
    </row>
    <row r="49" spans="1:6" x14ac:dyDescent="0.25">
      <c r="A49" s="81"/>
      <c r="B49" s="85"/>
      <c r="C49" s="82"/>
      <c r="D49" s="27"/>
      <c r="E49" s="28"/>
      <c r="F49" s="29">
        <f t="shared" si="2"/>
        <v>0</v>
      </c>
    </row>
    <row r="50" spans="1:6" x14ac:dyDescent="0.25">
      <c r="A50" s="81"/>
      <c r="B50" s="85"/>
      <c r="C50" s="82"/>
      <c r="D50" s="27"/>
      <c r="E50" s="28"/>
      <c r="F50" s="29">
        <f t="shared" si="2"/>
        <v>0</v>
      </c>
    </row>
    <row r="51" spans="1:6" x14ac:dyDescent="0.25">
      <c r="A51" s="81"/>
      <c r="B51" s="85"/>
      <c r="C51" s="82"/>
      <c r="D51" s="27"/>
      <c r="E51" s="28"/>
      <c r="F51" s="29">
        <f t="shared" si="2"/>
        <v>0</v>
      </c>
    </row>
    <row r="52" spans="1:6" x14ac:dyDescent="0.25">
      <c r="A52" s="81"/>
      <c r="B52" s="85"/>
      <c r="C52" s="82"/>
      <c r="D52" s="27"/>
      <c r="E52" s="28"/>
      <c r="F52" s="29">
        <f t="shared" si="2"/>
        <v>0</v>
      </c>
    </row>
    <row r="53" spans="1:6" x14ac:dyDescent="0.25">
      <c r="A53" s="81"/>
      <c r="B53" s="85"/>
      <c r="C53" s="82"/>
      <c r="D53" s="27"/>
      <c r="E53" s="28"/>
      <c r="F53" s="29">
        <f t="shared" si="2"/>
        <v>0</v>
      </c>
    </row>
    <row r="54" spans="1:6" x14ac:dyDescent="0.25">
      <c r="A54" s="9" t="s">
        <v>15</v>
      </c>
      <c r="B54" s="10"/>
      <c r="C54" s="10"/>
      <c r="D54" s="11"/>
      <c r="E54" s="12" t="s">
        <v>9</v>
      </c>
      <c r="F54" s="13">
        <f>SUM(F56:F63)</f>
        <v>0</v>
      </c>
    </row>
    <row r="55" spans="1:6" x14ac:dyDescent="0.25">
      <c r="A55" s="80" t="s">
        <v>10</v>
      </c>
      <c r="B55" s="80"/>
      <c r="C55" s="14"/>
      <c r="D55" s="15" t="s">
        <v>12</v>
      </c>
      <c r="E55" s="16" t="s">
        <v>13</v>
      </c>
      <c r="F55" s="25"/>
    </row>
    <row r="56" spans="1:6" x14ac:dyDescent="0.25">
      <c r="A56" s="81"/>
      <c r="B56" s="85"/>
      <c r="C56" s="82"/>
      <c r="D56" s="27"/>
      <c r="E56" s="28"/>
      <c r="F56" s="29">
        <f>D56*E56</f>
        <v>0</v>
      </c>
    </row>
    <row r="57" spans="1:6" x14ac:dyDescent="0.25">
      <c r="A57" s="81"/>
      <c r="B57" s="85"/>
      <c r="C57" s="82"/>
      <c r="D57" s="27"/>
      <c r="E57" s="28"/>
      <c r="F57" s="29">
        <f>D57*E57</f>
        <v>0</v>
      </c>
    </row>
    <row r="58" spans="1:6" x14ac:dyDescent="0.25">
      <c r="A58" s="9" t="s">
        <v>31</v>
      </c>
      <c r="B58" s="10"/>
      <c r="C58" s="10"/>
      <c r="D58" s="11"/>
      <c r="E58" s="12" t="s">
        <v>9</v>
      </c>
      <c r="F58" s="13">
        <f>SUM(F60:F62)</f>
        <v>0</v>
      </c>
    </row>
    <row r="59" spans="1:6" x14ac:dyDescent="0.25">
      <c r="A59" s="57" t="s">
        <v>32</v>
      </c>
      <c r="B59" s="57" t="s">
        <v>33</v>
      </c>
      <c r="C59" s="55" t="s">
        <v>34</v>
      </c>
      <c r="D59" s="33" t="s">
        <v>35</v>
      </c>
      <c r="E59" s="45" t="s">
        <v>36</v>
      </c>
      <c r="F59" s="46"/>
    </row>
    <row r="60" spans="1:6" x14ac:dyDescent="0.25">
      <c r="A60" s="34"/>
      <c r="B60" s="35"/>
      <c r="C60" s="8"/>
      <c r="D60" s="27"/>
      <c r="E60" s="28">
        <v>1.2</v>
      </c>
      <c r="F60" s="29">
        <f>(C60*D60)/100*E60</f>
        <v>0</v>
      </c>
    </row>
    <row r="61" spans="1:6" x14ac:dyDescent="0.25">
      <c r="A61" s="34"/>
      <c r="B61" s="35"/>
      <c r="C61" s="8"/>
      <c r="D61" s="27"/>
      <c r="E61" s="28">
        <v>1.2</v>
      </c>
      <c r="F61" s="29">
        <f>(C61*D61)/100*E61</f>
        <v>0</v>
      </c>
    </row>
    <row r="62" spans="1:6" x14ac:dyDescent="0.25">
      <c r="A62" s="34"/>
      <c r="B62" s="35"/>
      <c r="C62" s="8"/>
      <c r="D62" s="27"/>
      <c r="E62" s="28">
        <v>1.2</v>
      </c>
      <c r="F62" s="29">
        <f>(C62*D62)/100*E62</f>
        <v>0</v>
      </c>
    </row>
    <row r="63" spans="1:6" x14ac:dyDescent="0.25">
      <c r="A63" s="81"/>
      <c r="B63" s="85"/>
      <c r="C63" s="82"/>
      <c r="D63" s="27"/>
      <c r="E63" s="28">
        <v>1.2</v>
      </c>
      <c r="F63" s="29">
        <f>D63*E63</f>
        <v>0</v>
      </c>
    </row>
    <row r="64" spans="1:6" x14ac:dyDescent="0.25">
      <c r="A64" s="89" t="s">
        <v>16</v>
      </c>
      <c r="B64" s="90"/>
      <c r="C64" s="90"/>
      <c r="D64" s="91"/>
      <c r="E64" s="37" t="s">
        <v>9</v>
      </c>
      <c r="F64" s="32">
        <f>SUM(F65:F73)</f>
        <v>0</v>
      </c>
    </row>
    <row r="65" spans="1:6" x14ac:dyDescent="0.25">
      <c r="A65" s="93" t="s">
        <v>17</v>
      </c>
      <c r="B65" s="94"/>
      <c r="C65" s="40"/>
      <c r="D65" s="38" t="s">
        <v>14</v>
      </c>
      <c r="E65" s="39" t="s">
        <v>18</v>
      </c>
      <c r="F65" s="29"/>
    </row>
    <row r="66" spans="1:6" x14ac:dyDescent="0.25">
      <c r="A66" s="81"/>
      <c r="B66" s="85"/>
      <c r="C66" s="82"/>
      <c r="D66" s="27"/>
      <c r="E66" s="28"/>
      <c r="F66" s="29">
        <f>+D66*E66</f>
        <v>0</v>
      </c>
    </row>
    <row r="67" spans="1:6" x14ac:dyDescent="0.25">
      <c r="A67" s="81"/>
      <c r="B67" s="85"/>
      <c r="C67" s="82"/>
      <c r="D67" s="27"/>
      <c r="E67" s="28"/>
      <c r="F67" s="29">
        <f>+D67*E67</f>
        <v>0</v>
      </c>
    </row>
    <row r="68" spans="1:6" x14ac:dyDescent="0.25">
      <c r="A68" s="81"/>
      <c r="B68" s="85"/>
      <c r="C68" s="82"/>
      <c r="D68" s="27"/>
      <c r="E68" s="28"/>
      <c r="F68" s="29">
        <f>+D68*E68</f>
        <v>0</v>
      </c>
    </row>
    <row r="69" spans="1:6" x14ac:dyDescent="0.25">
      <c r="A69" s="87"/>
      <c r="B69" s="87"/>
      <c r="C69" s="87"/>
      <c r="D69" s="27"/>
      <c r="E69" s="28"/>
      <c r="F69" s="29">
        <f>+D69*E69</f>
        <v>0</v>
      </c>
    </row>
    <row r="70" spans="1:6" x14ac:dyDescent="0.25">
      <c r="A70" s="88" t="s">
        <v>19</v>
      </c>
      <c r="B70" s="88"/>
      <c r="C70" s="55" t="s">
        <v>14</v>
      </c>
      <c r="D70" s="31" t="s">
        <v>20</v>
      </c>
      <c r="E70" s="33" t="s">
        <v>21</v>
      </c>
      <c r="F70" s="41"/>
    </row>
    <row r="71" spans="1:6" x14ac:dyDescent="0.25">
      <c r="A71" s="87"/>
      <c r="B71" s="87"/>
      <c r="C71" s="8"/>
      <c r="D71" s="27"/>
      <c r="E71" s="56">
        <v>0.13</v>
      </c>
      <c r="F71" s="29">
        <f>(D71*E71)</f>
        <v>0</v>
      </c>
    </row>
    <row r="72" spans="1:6" x14ac:dyDescent="0.25">
      <c r="A72" s="87"/>
      <c r="B72" s="87"/>
      <c r="C72" s="8"/>
      <c r="D72" s="27"/>
      <c r="E72" s="56">
        <v>0.13</v>
      </c>
      <c r="F72" s="29">
        <f t="shared" ref="F72:F73" si="3">(D72*E72)</f>
        <v>0</v>
      </c>
    </row>
    <row r="73" spans="1:6" x14ac:dyDescent="0.25">
      <c r="A73" s="87"/>
      <c r="B73" s="87"/>
      <c r="C73" s="8"/>
      <c r="D73" s="27"/>
      <c r="E73" s="56">
        <v>0.13</v>
      </c>
      <c r="F73" s="29">
        <f t="shared" si="3"/>
        <v>0</v>
      </c>
    </row>
    <row r="75" spans="1:6" x14ac:dyDescent="0.25">
      <c r="A75" s="58" t="s">
        <v>39</v>
      </c>
      <c r="D75" s="92" t="s">
        <v>23</v>
      </c>
      <c r="E75" s="92"/>
      <c r="F75" s="42">
        <f>SUM(F13,F18,F23,F29,F35,F40,F58,F54,F64)</f>
        <v>0</v>
      </c>
    </row>
  </sheetData>
  <mergeCells count="60">
    <mergeCell ref="A16:B16"/>
    <mergeCell ref="A2:F2"/>
    <mergeCell ref="A4:F4"/>
    <mergeCell ref="B5:F5"/>
    <mergeCell ref="B6:F6"/>
    <mergeCell ref="B7:F7"/>
    <mergeCell ref="B8:F8"/>
    <mergeCell ref="B9:F9"/>
    <mergeCell ref="B10:F10"/>
    <mergeCell ref="B12:F12"/>
    <mergeCell ref="A14:B14"/>
    <mergeCell ref="A15:B15"/>
    <mergeCell ref="A31:B31"/>
    <mergeCell ref="A17:B17"/>
    <mergeCell ref="A19:B19"/>
    <mergeCell ref="A20:B20"/>
    <mergeCell ref="A21:B21"/>
    <mergeCell ref="A22:B22"/>
    <mergeCell ref="A24:B24"/>
    <mergeCell ref="A25:B25"/>
    <mergeCell ref="A26:B26"/>
    <mergeCell ref="A27:B27"/>
    <mergeCell ref="A28:B28"/>
    <mergeCell ref="A30:B30"/>
    <mergeCell ref="A45:C45"/>
    <mergeCell ref="A32:B32"/>
    <mergeCell ref="A33:B33"/>
    <mergeCell ref="A34:B34"/>
    <mergeCell ref="A36:B36"/>
    <mergeCell ref="A37:B37"/>
    <mergeCell ref="A38:B38"/>
    <mergeCell ref="A68:C68"/>
    <mergeCell ref="A69:C69"/>
    <mergeCell ref="A52:C52"/>
    <mergeCell ref="A53:C53"/>
    <mergeCell ref="A55:B55"/>
    <mergeCell ref="A56:C56"/>
    <mergeCell ref="A57:C57"/>
    <mergeCell ref="A63:C63"/>
    <mergeCell ref="A1:F1"/>
    <mergeCell ref="A64:D64"/>
    <mergeCell ref="A65:B65"/>
    <mergeCell ref="A66:C66"/>
    <mergeCell ref="A67:C67"/>
    <mergeCell ref="A46:C46"/>
    <mergeCell ref="A47:C47"/>
    <mergeCell ref="A48:C48"/>
    <mergeCell ref="A49:C49"/>
    <mergeCell ref="A50:C50"/>
    <mergeCell ref="A51:C51"/>
    <mergeCell ref="A39:B39"/>
    <mergeCell ref="A41:B41"/>
    <mergeCell ref="A42:C42"/>
    <mergeCell ref="A43:C43"/>
    <mergeCell ref="A44:C44"/>
    <mergeCell ref="A70:B70"/>
    <mergeCell ref="A71:B71"/>
    <mergeCell ref="A72:B72"/>
    <mergeCell ref="A73:B73"/>
    <mergeCell ref="D75:E7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B30534822063B43AC6245BD49772E3A" ma:contentTypeVersion="2" ma:contentTypeDescription="Loo uus dokument" ma:contentTypeScope="" ma:versionID="892539a33757258c47a7675f0f2ddc62">
  <xsd:schema xmlns:xsd="http://www.w3.org/2001/XMLSchema" xmlns:xs="http://www.w3.org/2001/XMLSchema" xmlns:p="http://schemas.microsoft.com/office/2006/metadata/properties" targetNamespace="http://schemas.microsoft.com/office/2006/metadata/properties" ma:root="true" ma:fieldsID="5af1395bca79dd7cb1b48791e4e4255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998DBC-E923-4BAA-86E4-6BDEA601F5B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AAF1DF7-FFC9-4D61-9241-7D664834CB44}">
  <ds:schemaRefs>
    <ds:schemaRef ds:uri="http://schemas.microsoft.com/sharepoint/v3/contenttype/forms"/>
  </ds:schemaRefs>
</ds:datastoreItem>
</file>

<file path=customXml/itemProps3.xml><?xml version="1.0" encoding="utf-8"?>
<ds:datastoreItem xmlns:ds="http://schemas.openxmlformats.org/officeDocument/2006/customXml" ds:itemID="{678CBABB-0EFF-4A07-83BD-A44A7BF0C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MIL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Siimberg</dc:creator>
  <cp:lastModifiedBy>Aare Vest</cp:lastModifiedBy>
  <cp:lastPrinted>2020-01-28T08:31:24Z</cp:lastPrinted>
  <dcterms:created xsi:type="dcterms:W3CDTF">2017-09-26T09:12:10Z</dcterms:created>
  <dcterms:modified xsi:type="dcterms:W3CDTF">2022-11-08T09:06:04Z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0x010100AB30534822063B43AC6245BD49772E3A</vt:lpwstr>
  </property>
</Properties>
</file>